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xWindow="0" yWindow="0" windowWidth="28800" windowHeight="12135"/>
  </bookViews>
  <sheets>
    <sheet name="2024" sheetId="10" r:id="rId1"/>
  </sheets>
  <definedNames>
    <definedName name="_xlnm._FilterDatabase" localSheetId="0" hidden="1">'2024'!$A$6:$G$73</definedName>
    <definedName name="_xlnm.Print_Titles" localSheetId="0">'2024'!$5:$6</definedName>
    <definedName name="_xlnm.Print_Area" localSheetId="0">'2024'!$A$1:$G$74</definedName>
  </definedNames>
  <calcPr calcId="152511"/>
</workbook>
</file>

<file path=xl/calcChain.xml><?xml version="1.0" encoding="utf-8"?>
<calcChain xmlns="http://schemas.openxmlformats.org/spreadsheetml/2006/main">
  <c r="F44" i="10" l="1"/>
  <c r="F21" i="10"/>
  <c r="F47" i="10"/>
  <c r="F31" i="10"/>
  <c r="F27" i="10"/>
  <c r="F40" i="10"/>
  <c r="F66" i="10"/>
  <c r="F26" i="10"/>
  <c r="F37" i="10"/>
  <c r="F24" i="10"/>
  <c r="F55" i="10"/>
  <c r="F17" i="10"/>
  <c r="F45" i="10"/>
  <c r="F16" i="10"/>
  <c r="F8" i="10"/>
  <c r="F52" i="10"/>
  <c r="F64" i="10"/>
  <c r="F51" i="10"/>
  <c r="F54" i="10"/>
  <c r="F32" i="10"/>
  <c r="F65" i="10"/>
  <c r="F25" i="10"/>
  <c r="F34" i="10"/>
  <c r="F36" i="10"/>
  <c r="F20" i="10"/>
  <c r="F50" i="10"/>
  <c r="F60" i="10"/>
  <c r="F28" i="10"/>
  <c r="F9" i="10"/>
  <c r="F57" i="10"/>
  <c r="F56" i="10"/>
  <c r="F59" i="10"/>
  <c r="F33" i="10"/>
  <c r="F67" i="10"/>
  <c r="F10" i="10"/>
  <c r="F18" i="10"/>
  <c r="F14" i="10"/>
  <c r="F48" i="10"/>
  <c r="F53" i="10"/>
  <c r="F29" i="10"/>
  <c r="F23" i="10"/>
  <c r="F39" i="10"/>
  <c r="F13" i="10"/>
  <c r="F19" i="10"/>
  <c r="F63" i="10"/>
  <c r="F49" i="10"/>
  <c r="F58" i="10"/>
  <c r="F69" i="10"/>
  <c r="F41" i="10"/>
  <c r="F38" i="10"/>
  <c r="F35" i="10"/>
  <c r="F15" i="10"/>
  <c r="F43" i="10"/>
  <c r="F61" i="10"/>
  <c r="F62" i="10"/>
  <c r="F22" i="10"/>
  <c r="F42" i="10"/>
  <c r="F30" i="10"/>
  <c r="F7" i="10"/>
  <c r="F12" i="10"/>
  <c r="F11" i="10"/>
  <c r="F46" i="10"/>
  <c r="F68" i="10"/>
  <c r="E44" i="10"/>
  <c r="E21" i="10"/>
  <c r="E47" i="10"/>
  <c r="E31" i="10"/>
  <c r="E27" i="10"/>
  <c r="E40" i="10"/>
  <c r="E66" i="10"/>
  <c r="E26" i="10"/>
  <c r="E37" i="10"/>
  <c r="E24" i="10"/>
  <c r="E55" i="10"/>
  <c r="E17" i="10"/>
  <c r="E45" i="10"/>
  <c r="E16" i="10"/>
  <c r="E8" i="10"/>
  <c r="E52" i="10"/>
  <c r="E64" i="10"/>
  <c r="E51" i="10"/>
  <c r="E54" i="10"/>
  <c r="E32" i="10"/>
  <c r="E65" i="10"/>
  <c r="E25" i="10"/>
  <c r="E34" i="10"/>
  <c r="E36" i="10"/>
  <c r="E20" i="10"/>
  <c r="E50" i="10"/>
  <c r="E60" i="10"/>
  <c r="E28" i="10"/>
  <c r="E9" i="10"/>
  <c r="E57" i="10"/>
  <c r="E56" i="10"/>
  <c r="E59" i="10"/>
  <c r="E33" i="10"/>
  <c r="E67" i="10"/>
  <c r="E10" i="10"/>
  <c r="E18" i="10"/>
  <c r="E14" i="10"/>
  <c r="E48" i="10"/>
  <c r="E53" i="10"/>
  <c r="E29" i="10"/>
  <c r="E23" i="10"/>
  <c r="E39" i="10"/>
  <c r="E13" i="10"/>
  <c r="E19" i="10"/>
  <c r="E63" i="10"/>
  <c r="E49" i="10"/>
  <c r="E58" i="10"/>
  <c r="E69" i="10"/>
  <c r="E41" i="10"/>
  <c r="E38" i="10"/>
  <c r="E35" i="10"/>
  <c r="E15" i="10"/>
  <c r="E43" i="10"/>
  <c r="E61" i="10"/>
  <c r="E62" i="10"/>
  <c r="E22" i="10"/>
  <c r="E42" i="10"/>
  <c r="E30" i="10"/>
  <c r="E7" i="10"/>
  <c r="E12" i="10"/>
  <c r="E11" i="10"/>
  <c r="E46" i="10"/>
  <c r="E68" i="10"/>
  <c r="F70" i="10" l="1"/>
  <c r="C70" i="10" l="1"/>
  <c r="D70" i="10"/>
  <c r="E70" i="10" s="1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<sst xmlns="http://schemas.openxmlformats.org/spreadsheetml/2006/main" count="80" uniqueCount="77">
  <si>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</si>
  <si>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</si>
  <si>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</si>
  <si>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</si>
  <si>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</si>
  <si>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</si>
  <si>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</si>
  <si>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</si>
  <si>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</si>
  <si>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</si>
  <si>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</si>
  <si>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</si>
  <si>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</si>
  <si>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</si>
  <si>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</si>
  <si>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</si>
  <si>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</si>
  <si>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</si>
  <si>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</si>
  <si>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</si>
  <si>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</si>
  <si>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</si>
  <si>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</si>
  <si>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</si>
  <si>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</si>
  <si>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</si>
  <si>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</si>
  <si>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</si>
  <si>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</si>
  <si>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</si>
  <si>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</si>
  <si>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</si>
  <si>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</si>
  <si>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</si>
  <si>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</si>
  <si>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</si>
  <si>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</si>
  <si>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</si>
  <si>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</si>
  <si>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</si>
  <si>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</si>
  <si>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</si>
  <si>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</si>
  <si>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</si>
  <si>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</si>
  <si>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</si>
  <si>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</si>
  <si>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</si>
  <si>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</si>
  <si>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</si>
  <si>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</si>
  <si>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</si>
  <si>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</si>
  <si>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</si>
  <si>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</si>
  <si>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</si>
  <si>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</si>
  <si>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</si>
  <si>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</si>
  <si>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</si>
  <si>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</si>
  <si>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</si>
  <si>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</si>
  <si>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</si>
  <si>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</si>
  <si>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</si>
  <si>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</si>
  <si>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</si>
  <si>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</si>
  <si>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</si>
  <si>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</si>
  <si>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город Межгорье</t>
  </si>
  <si>
    <t>Собрано за аналогичный период в 2023 году</t>
  </si>
  <si>
    <t>98% и выше</t>
  </si>
  <si>
    <t>95-97%</t>
  </si>
  <si>
    <t>94% и ниже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</si>
  <si>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11 месяцев 2024 года </t>
    </r>
    <r>
      <rPr>
        <sz val="22"/>
        <color theme="1"/>
        <rFont val="Times New Roman"/>
        <family val="1"/>
        <charset val="204"/>
      </rPr>
      <t>по состоянию на 30.11.2024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</si>
</sst>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</cellStyleXfs>
  <cellXfs count="3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7" fillId="0" borderId="2" xfId="7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8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  <cellStyle name="Процентный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topLeftCell="A25" zoomScale="55" zoomScaleNormal="55" zoomScaleSheetLayoutView="70" workbookViewId="0">
      <selection activeCell="C24" sqref="C24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30" t="s">
        <v>76</v>
      </c>
      <c r="B2" s="30"/>
      <c r="C2" s="30"/>
      <c r="D2" s="30"/>
      <c r="E2" s="30"/>
      <c r="F2" s="30"/>
      <c r="G2" s="31"/>
    </row>
    <row r="3" spans="1:7" ht="48.75" customHeight="1" x14ac:dyDescent="0.25">
      <c r="A3" s="30"/>
      <c r="B3" s="30"/>
      <c r="C3" s="30"/>
      <c r="D3" s="30"/>
      <c r="E3" s="30"/>
      <c r="F3" s="30"/>
      <c r="G3" s="31"/>
    </row>
    <row r="4" spans="1:7" ht="29.25" customHeight="1" thickBot="1" x14ac:dyDescent="0.3"/>
    <row r="5" spans="1:7" ht="79.5" customHeight="1" thickBot="1" x14ac:dyDescent="0.3">
      <c r="A5" s="32" t="s">
        <v>0</v>
      </c>
      <c r="B5" s="32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2" t="s">
        <v>72</v>
      </c>
    </row>
    <row r="6" spans="1:7" ht="30" customHeight="1" thickBot="1" x14ac:dyDescent="0.3">
      <c r="A6" s="33"/>
      <c r="B6" s="33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26</v>
      </c>
      <c r="C7" s="1">
        <v>3791947.56</v>
      </c>
      <c r="D7" s="5">
        <v>4007805.5200000019</v>
      </c>
      <c r="E7" s="24">
        <f>D7/C7</f>
        <v>1.0569253547377648</v>
      </c>
      <c r="F7" s="14">
        <f>C7-D7</f>
        <v>-215857.96000000183</v>
      </c>
      <c r="G7" s="24">
        <v>1.1850953104488942</v>
      </c>
    </row>
    <row r="8" spans="1:7" ht="30" customHeight="1" x14ac:dyDescent="0.35">
      <c r="A8" s="3">
        <v>2</v>
      </c>
      <c r="B8" s="17" t="s">
        <v>44</v>
      </c>
      <c r="C8" s="1">
        <v>1720861.3399999999</v>
      </c>
      <c r="D8" s="5">
        <v>2358994.1700000009</v>
      </c>
      <c r="E8" s="24">
        <f>D8/C8</f>
        <v>1.3708217595265411</v>
      </c>
      <c r="F8" s="14">
        <f>C8-D8</f>
        <v>-638132.83000000101</v>
      </c>
      <c r="G8" s="27">
        <v>0.78852614151431411</v>
      </c>
    </row>
    <row r="9" spans="1:7" ht="30" customHeight="1" x14ac:dyDescent="0.35">
      <c r="A9" s="3">
        <v>3</v>
      </c>
      <c r="B9" s="17" t="s">
        <v>37</v>
      </c>
      <c r="C9" s="1">
        <v>1533383.46</v>
      </c>
      <c r="D9" s="5">
        <v>1986885.6300000004</v>
      </c>
      <c r="E9" s="24">
        <f>D9/C9</f>
        <v>1.2957526162438198</v>
      </c>
      <c r="F9" s="14">
        <f>C9-D9</f>
        <v>-453502.17000000039</v>
      </c>
      <c r="G9" s="27">
        <v>0.69294963538260612</v>
      </c>
    </row>
    <row r="10" spans="1:7" ht="30" customHeight="1" x14ac:dyDescent="0.35">
      <c r="A10" s="3">
        <v>4</v>
      </c>
      <c r="B10" s="17" t="s">
        <v>20</v>
      </c>
      <c r="C10" s="1">
        <v>1044222.26</v>
      </c>
      <c r="D10" s="5">
        <v>1317973.9400000004</v>
      </c>
      <c r="E10" s="24">
        <f>D10/C10</f>
        <v>1.2621584412498545</v>
      </c>
      <c r="F10" s="14">
        <f>C10-D10</f>
        <v>-273751.6800000004</v>
      </c>
      <c r="G10" s="27">
        <v>0.82477474587783972</v>
      </c>
    </row>
    <row r="11" spans="1:7" ht="30" customHeight="1" x14ac:dyDescent="0.35">
      <c r="A11" s="3">
        <v>5</v>
      </c>
      <c r="B11" s="17" t="s">
        <v>35</v>
      </c>
      <c r="C11" s="1">
        <v>1949869.3900000001</v>
      </c>
      <c r="D11" s="5">
        <v>2334916.65</v>
      </c>
      <c r="E11" s="24">
        <f>D11/C11</f>
        <v>1.1974733599977174</v>
      </c>
      <c r="F11" s="14">
        <f>C11-D11</f>
        <v>-385047.25999999978</v>
      </c>
      <c r="G11" s="27">
        <v>0.75192804281807535</v>
      </c>
    </row>
    <row r="12" spans="1:7" ht="30" customHeight="1" x14ac:dyDescent="0.35">
      <c r="A12" s="3">
        <v>6</v>
      </c>
      <c r="B12" s="17" t="s">
        <v>29</v>
      </c>
      <c r="C12" s="1">
        <v>2433860.3200000003</v>
      </c>
      <c r="D12" s="5">
        <v>2848486.3800000004</v>
      </c>
      <c r="E12" s="24">
        <f>D12/C12</f>
        <v>1.1703573769590854</v>
      </c>
      <c r="F12" s="14">
        <f>C12-D12</f>
        <v>-414626.06000000006</v>
      </c>
      <c r="G12" s="27">
        <v>0.88640242030082828</v>
      </c>
    </row>
    <row r="13" spans="1:7" ht="30" customHeight="1" x14ac:dyDescent="0.35">
      <c r="A13" s="3">
        <v>7</v>
      </c>
      <c r="B13" s="17" t="s">
        <v>42</v>
      </c>
      <c r="C13" s="1">
        <v>1529556.7500000002</v>
      </c>
      <c r="D13" s="5">
        <v>1780453.77</v>
      </c>
      <c r="E13" s="24">
        <f>D13/C13</f>
        <v>1.1640325015727595</v>
      </c>
      <c r="F13" s="14">
        <f>C13-D13</f>
        <v>-250897.01999999979</v>
      </c>
      <c r="G13" s="27">
        <v>0.87145600641041909</v>
      </c>
    </row>
    <row r="14" spans="1:7" ht="30" customHeight="1" x14ac:dyDescent="0.35">
      <c r="A14" s="3">
        <v>8</v>
      </c>
      <c r="B14" s="17" t="s">
        <v>31</v>
      </c>
      <c r="C14" s="1">
        <v>6384652.0299999984</v>
      </c>
      <c r="D14" s="5">
        <v>7244674.0099999998</v>
      </c>
      <c r="E14" s="24">
        <f>D14/C14</f>
        <v>1.1347014646936056</v>
      </c>
      <c r="F14" s="14">
        <f>C14-D14</f>
        <v>-860021.98000000138</v>
      </c>
      <c r="G14" s="27">
        <v>0.89317263225016941</v>
      </c>
    </row>
    <row r="15" spans="1:7" ht="30" customHeight="1" x14ac:dyDescent="0.35">
      <c r="A15" s="3">
        <v>9</v>
      </c>
      <c r="B15" s="17" t="s">
        <v>30</v>
      </c>
      <c r="C15" s="1">
        <v>335053.93</v>
      </c>
      <c r="D15" s="5">
        <v>373157.23</v>
      </c>
      <c r="E15" s="24">
        <f>D15/C15</f>
        <v>1.1137228863425062</v>
      </c>
      <c r="F15" s="14">
        <f>C15-D15</f>
        <v>-38103.299999999988</v>
      </c>
      <c r="G15" s="24">
        <v>1.0224659357684998</v>
      </c>
    </row>
    <row r="16" spans="1:7" ht="30" customHeight="1" x14ac:dyDescent="0.35">
      <c r="A16" s="3">
        <v>10</v>
      </c>
      <c r="B16" s="17" t="s">
        <v>55</v>
      </c>
      <c r="C16" s="1">
        <v>2180010.9099999992</v>
      </c>
      <c r="D16" s="5">
        <v>2422630.1299999994</v>
      </c>
      <c r="E16" s="24">
        <f>D16/C16</f>
        <v>1.1112926632096536</v>
      </c>
      <c r="F16" s="14">
        <f>C16-D16</f>
        <v>-242619.2200000002</v>
      </c>
      <c r="G16" s="27">
        <v>0.90589885569677042</v>
      </c>
    </row>
    <row r="17" spans="1:7" ht="30" customHeight="1" x14ac:dyDescent="0.35">
      <c r="A17" s="3">
        <v>11</v>
      </c>
      <c r="B17" s="17" t="s">
        <v>16</v>
      </c>
      <c r="C17" s="1">
        <v>972663.33999999985</v>
      </c>
      <c r="D17" s="5">
        <v>1078213.8400000001</v>
      </c>
      <c r="E17" s="24">
        <f>D17/C17</f>
        <v>1.1085169921177458</v>
      </c>
      <c r="F17" s="14">
        <f>C17-D17</f>
        <v>-105550.50000000023</v>
      </c>
      <c r="G17" s="27">
        <v>0.84095294056212677</v>
      </c>
    </row>
    <row r="18" spans="1:7" ht="30" customHeight="1" x14ac:dyDescent="0.35">
      <c r="A18" s="3">
        <v>12</v>
      </c>
      <c r="B18" s="17" t="s">
        <v>43</v>
      </c>
      <c r="C18" s="1">
        <v>11634474.399999999</v>
      </c>
      <c r="D18" s="5">
        <v>12776870.419999998</v>
      </c>
      <c r="E18" s="24">
        <f>D18/C18</f>
        <v>1.0981905998263231</v>
      </c>
      <c r="F18" s="14">
        <f>C18-D18</f>
        <v>-1142396.0199999996</v>
      </c>
      <c r="G18" s="27">
        <v>0.94003394671020302</v>
      </c>
    </row>
    <row r="19" spans="1:7" ht="30" customHeight="1" x14ac:dyDescent="0.35">
      <c r="A19" s="3">
        <v>13</v>
      </c>
      <c r="B19" s="17" t="s">
        <v>57</v>
      </c>
      <c r="C19" s="1">
        <v>1611354.81</v>
      </c>
      <c r="D19" s="5">
        <v>1764054.43</v>
      </c>
      <c r="E19" s="24">
        <f>D19/C19</f>
        <v>1.0947647402374403</v>
      </c>
      <c r="F19" s="14">
        <f>C19-D19</f>
        <v>-152699.61999999988</v>
      </c>
      <c r="G19" s="27">
        <v>0.92127008343828176</v>
      </c>
    </row>
    <row r="20" spans="1:7" ht="30" customHeight="1" x14ac:dyDescent="0.35">
      <c r="A20" s="3">
        <v>14</v>
      </c>
      <c r="B20" s="17" t="s">
        <v>8</v>
      </c>
      <c r="C20" s="1">
        <v>170708979.10999992</v>
      </c>
      <c r="D20" s="5">
        <v>186611010.34999979</v>
      </c>
      <c r="E20" s="24">
        <f>D20/C20</f>
        <v>1.0931528694208466</v>
      </c>
      <c r="F20" s="14">
        <f>C20-D20</f>
        <v>-15902031.239999861</v>
      </c>
      <c r="G20" s="25">
        <v>0.95439239451970914</v>
      </c>
    </row>
    <row r="21" spans="1:7" ht="30" customHeight="1" x14ac:dyDescent="0.35">
      <c r="A21" s="3">
        <v>15</v>
      </c>
      <c r="B21" s="17" t="s">
        <v>50</v>
      </c>
      <c r="C21" s="1">
        <v>2964783.54</v>
      </c>
      <c r="D21" s="5">
        <v>3214988.74</v>
      </c>
      <c r="E21" s="24">
        <f>D21/C21</f>
        <v>1.0843924005325529</v>
      </c>
      <c r="F21" s="14">
        <f>C21-D21</f>
        <v>-250205.20000000019</v>
      </c>
      <c r="G21" s="25">
        <v>0.97204903002020171</v>
      </c>
    </row>
    <row r="22" spans="1:7" ht="30" customHeight="1" x14ac:dyDescent="0.35">
      <c r="A22" s="3">
        <v>16</v>
      </c>
      <c r="B22" s="17" t="s">
        <v>52</v>
      </c>
      <c r="C22" s="1">
        <v>2369015.48</v>
      </c>
      <c r="D22" s="5">
        <v>2516882.11</v>
      </c>
      <c r="E22" s="24">
        <f>D22/C22</f>
        <v>1.0624169116868751</v>
      </c>
      <c r="F22" s="14">
        <f>C22-D22</f>
        <v>-147866.62999999989</v>
      </c>
      <c r="G22" s="25">
        <v>0.955018472979828</v>
      </c>
    </row>
    <row r="23" spans="1:7" ht="30" customHeight="1" x14ac:dyDescent="0.35">
      <c r="A23" s="3">
        <v>17</v>
      </c>
      <c r="B23" s="17" t="s">
        <v>32</v>
      </c>
      <c r="C23" s="1">
        <v>16363538.179999998</v>
      </c>
      <c r="D23" s="5">
        <v>17231831.049999993</v>
      </c>
      <c r="E23" s="24">
        <f>D23/C23</f>
        <v>1.0530626604374138</v>
      </c>
      <c r="F23" s="14">
        <f>C23-D23</f>
        <v>-868292.86999999546</v>
      </c>
      <c r="G23" s="27">
        <v>0.91497354869383507</v>
      </c>
    </row>
    <row r="24" spans="1:7" ht="30" customHeight="1" x14ac:dyDescent="0.35">
      <c r="A24" s="3">
        <v>18</v>
      </c>
      <c r="B24" s="17" t="s">
        <v>58</v>
      </c>
      <c r="C24" s="1">
        <v>132283440.43999998</v>
      </c>
      <c r="D24" s="5">
        <v>137663838.19000003</v>
      </c>
      <c r="E24" s="24">
        <f>D24/C24</f>
        <v>1.0406732523141506</v>
      </c>
      <c r="F24" s="14">
        <f>C24-D24</f>
        <v>-5380397.7500000447</v>
      </c>
      <c r="G24" s="24">
        <v>1.0354431201599836</v>
      </c>
    </row>
    <row r="25" spans="1:7" ht="30" customHeight="1" x14ac:dyDescent="0.35">
      <c r="A25" s="3">
        <v>19</v>
      </c>
      <c r="B25" s="17" t="s">
        <v>23</v>
      </c>
      <c r="C25" s="1">
        <v>84713044.37000002</v>
      </c>
      <c r="D25" s="5">
        <v>87770987.449999988</v>
      </c>
      <c r="E25" s="24">
        <f>D25/C25</f>
        <v>1.036097664801702</v>
      </c>
      <c r="F25" s="14">
        <f>C25-D25</f>
        <v>-3057943.0799999684</v>
      </c>
      <c r="G25" s="25">
        <v>0.96785158997607046</v>
      </c>
    </row>
    <row r="26" spans="1:7" ht="30" customHeight="1" x14ac:dyDescent="0.35">
      <c r="A26" s="3">
        <v>20</v>
      </c>
      <c r="B26" s="17" t="s">
        <v>39</v>
      </c>
      <c r="C26" s="1">
        <v>4741669.450000002</v>
      </c>
      <c r="D26" s="5">
        <v>4903348.7500000009</v>
      </c>
      <c r="E26" s="24">
        <f>D26/C26</f>
        <v>1.034097547647485</v>
      </c>
      <c r="F26" s="14">
        <f>C26-D26</f>
        <v>-161679.29999999888</v>
      </c>
      <c r="G26" s="27">
        <v>0.91312042566352924</v>
      </c>
    </row>
    <row r="27" spans="1:7" ht="30" customHeight="1" x14ac:dyDescent="0.35">
      <c r="A27" s="3">
        <v>21</v>
      </c>
      <c r="B27" s="17" t="s">
        <v>46</v>
      </c>
      <c r="C27" s="1">
        <v>5420494.3699999982</v>
      </c>
      <c r="D27" s="5">
        <v>5556112.6400000006</v>
      </c>
      <c r="E27" s="24">
        <f>D27/C27</f>
        <v>1.0250195389465928</v>
      </c>
      <c r="F27" s="14">
        <f>C27-D27</f>
        <v>-135618.27000000235</v>
      </c>
      <c r="G27" s="27">
        <v>0.88849597918336354</v>
      </c>
    </row>
    <row r="28" spans="1:7" ht="30" customHeight="1" x14ac:dyDescent="0.35">
      <c r="A28" s="3">
        <v>22</v>
      </c>
      <c r="B28" s="17" t="s">
        <v>18</v>
      </c>
      <c r="C28" s="1">
        <v>12511959.27</v>
      </c>
      <c r="D28" s="5">
        <v>12715751.470000001</v>
      </c>
      <c r="E28" s="24">
        <f>D28/C28</f>
        <v>1.0162877927910647</v>
      </c>
      <c r="F28" s="14">
        <f>C28-D28</f>
        <v>-203792.20000000112</v>
      </c>
      <c r="G28" s="24">
        <v>1.102913423713745</v>
      </c>
    </row>
    <row r="29" spans="1:7" ht="30" customHeight="1" x14ac:dyDescent="0.35">
      <c r="A29" s="3">
        <v>23</v>
      </c>
      <c r="B29" s="17" t="s">
        <v>5</v>
      </c>
      <c r="C29" s="1">
        <v>29619221.339999996</v>
      </c>
      <c r="D29" s="5">
        <v>29847630.859999996</v>
      </c>
      <c r="E29" s="24">
        <f>D29/C29</f>
        <v>1.0077115302045951</v>
      </c>
      <c r="F29" s="14">
        <f>C29-D29</f>
        <v>-228409.51999999955</v>
      </c>
      <c r="G29" s="27">
        <v>0.92463856855334925</v>
      </c>
    </row>
    <row r="30" spans="1:7" ht="30" customHeight="1" x14ac:dyDescent="0.35">
      <c r="A30" s="3">
        <v>24</v>
      </c>
      <c r="B30" s="17" t="s">
        <v>63</v>
      </c>
      <c r="C30" s="1">
        <v>6048437.4699999988</v>
      </c>
      <c r="D30" s="5">
        <v>6078470.4200000018</v>
      </c>
      <c r="E30" s="24">
        <f>D30/C30</f>
        <v>1.0049654063795757</v>
      </c>
      <c r="F30" s="14">
        <f>C30-D30</f>
        <v>-30032.95000000298</v>
      </c>
      <c r="G30" s="27">
        <v>0.92791508842880488</v>
      </c>
    </row>
    <row r="31" spans="1:7" ht="30" customHeight="1" x14ac:dyDescent="0.35">
      <c r="A31" s="3">
        <v>25</v>
      </c>
      <c r="B31" s="17" t="s">
        <v>65</v>
      </c>
      <c r="C31" s="1">
        <v>2778017.8900000006</v>
      </c>
      <c r="D31" s="5">
        <v>2776740.4499999997</v>
      </c>
      <c r="E31" s="24">
        <f>D31/C31</f>
        <v>0.99954016134863666</v>
      </c>
      <c r="F31" s="14">
        <f>C31-D31</f>
        <v>1277.4400000008754</v>
      </c>
      <c r="G31" s="24">
        <v>1.0907060820351659</v>
      </c>
    </row>
    <row r="32" spans="1:7" ht="30" customHeight="1" x14ac:dyDescent="0.35">
      <c r="A32" s="3">
        <v>26</v>
      </c>
      <c r="B32" s="17" t="s">
        <v>64</v>
      </c>
      <c r="C32" s="1">
        <v>26703235.16</v>
      </c>
      <c r="D32" s="5">
        <v>26444946.679999996</v>
      </c>
      <c r="E32" s="24">
        <f>D32/C32</f>
        <v>0.99032744615203383</v>
      </c>
      <c r="F32" s="14">
        <f>C32-D32</f>
        <v>258288.48000000417</v>
      </c>
      <c r="G32" s="24">
        <v>1.0178880226975193</v>
      </c>
    </row>
    <row r="33" spans="1:7" ht="30" customHeight="1" x14ac:dyDescent="0.35">
      <c r="A33" s="3">
        <v>27</v>
      </c>
      <c r="B33" s="17" t="s">
        <v>14</v>
      </c>
      <c r="C33" s="1">
        <v>8501772.6099999994</v>
      </c>
      <c r="D33" s="5">
        <v>8414488.0999999978</v>
      </c>
      <c r="E33" s="24">
        <f>D33/C33</f>
        <v>0.98973337514375115</v>
      </c>
      <c r="F33" s="14">
        <f>C33-D33</f>
        <v>87284.510000001639</v>
      </c>
      <c r="G33" s="27">
        <v>0.9097588163073268</v>
      </c>
    </row>
    <row r="34" spans="1:7" ht="30" customHeight="1" x14ac:dyDescent="0.35">
      <c r="A34" s="3">
        <v>28</v>
      </c>
      <c r="B34" s="17" t="s">
        <v>25</v>
      </c>
      <c r="C34" s="1">
        <v>38034347.81000001</v>
      </c>
      <c r="D34" s="5">
        <v>37620512.830000006</v>
      </c>
      <c r="E34" s="24">
        <f>D34/C34</f>
        <v>0.98911944061543244</v>
      </c>
      <c r="F34" s="14">
        <f>C34-D34</f>
        <v>413834.98000000417</v>
      </c>
      <c r="G34" s="27">
        <v>0.92790900417958455</v>
      </c>
    </row>
    <row r="35" spans="1:7" ht="30" customHeight="1" x14ac:dyDescent="0.35">
      <c r="A35" s="3">
        <v>29</v>
      </c>
      <c r="B35" s="17" t="s">
        <v>11</v>
      </c>
      <c r="C35" s="1">
        <v>445750623.49999988</v>
      </c>
      <c r="D35" s="5">
        <v>439346639.88999969</v>
      </c>
      <c r="E35" s="24">
        <f>D35/C35</f>
        <v>0.98563325933295032</v>
      </c>
      <c r="F35" s="14">
        <f>C35-D35</f>
        <v>6403983.6100001931</v>
      </c>
      <c r="G35" s="24">
        <v>1.0321800340847775</v>
      </c>
    </row>
    <row r="36" spans="1:7" ht="30" customHeight="1" x14ac:dyDescent="0.35">
      <c r="A36" s="3">
        <v>30</v>
      </c>
      <c r="B36" s="17" t="s">
        <v>61</v>
      </c>
      <c r="C36" s="1">
        <v>3158215.83</v>
      </c>
      <c r="D36" s="5">
        <v>3107852.3399999985</v>
      </c>
      <c r="E36" s="24">
        <f>D36/C36</f>
        <v>0.98405318296438227</v>
      </c>
      <c r="F36" s="14">
        <f>C36-D36</f>
        <v>50363.490000001621</v>
      </c>
      <c r="G36" s="27">
        <v>0.90364143274607034</v>
      </c>
    </row>
    <row r="37" spans="1:7" ht="30" customHeight="1" x14ac:dyDescent="0.35">
      <c r="A37" s="3">
        <v>31</v>
      </c>
      <c r="B37" s="17" t="s">
        <v>66</v>
      </c>
      <c r="C37" s="1">
        <v>27021252.110000007</v>
      </c>
      <c r="D37" s="5">
        <v>26569873.279999994</v>
      </c>
      <c r="E37" s="24">
        <f>D37/C37</f>
        <v>0.98329541398886666</v>
      </c>
      <c r="F37" s="14">
        <f>C37-D37</f>
        <v>451378.83000001311</v>
      </c>
      <c r="G37" s="25">
        <v>0.94870658651980089</v>
      </c>
    </row>
    <row r="38" spans="1:7" ht="30" customHeight="1" x14ac:dyDescent="0.35">
      <c r="A38" s="3">
        <v>32</v>
      </c>
      <c r="B38" s="17" t="s">
        <v>45</v>
      </c>
      <c r="C38" s="1">
        <v>5998333.2599999979</v>
      </c>
      <c r="D38" s="5">
        <v>5884863.3299999982</v>
      </c>
      <c r="E38" s="24">
        <f>D38/C38</f>
        <v>0.981083090071591</v>
      </c>
      <c r="F38" s="14">
        <f>C38-D38</f>
        <v>113469.9299999997</v>
      </c>
      <c r="G38" s="27">
        <v>0.8974470600754364</v>
      </c>
    </row>
    <row r="39" spans="1:7" ht="30" customHeight="1" x14ac:dyDescent="0.35">
      <c r="A39" s="3">
        <v>33</v>
      </c>
      <c r="B39" s="17" t="s">
        <v>22</v>
      </c>
      <c r="C39" s="1">
        <v>1923386.4299999995</v>
      </c>
      <c r="D39" s="5">
        <v>1886481.7</v>
      </c>
      <c r="E39" s="24">
        <f>D39/C39</f>
        <v>0.98081262848464645</v>
      </c>
      <c r="F39" s="14">
        <f>C39-D39</f>
        <v>36904.729999999516</v>
      </c>
      <c r="G39" s="24">
        <v>0.98383528458093417</v>
      </c>
    </row>
    <row r="40" spans="1:7" ht="30" customHeight="1" x14ac:dyDescent="0.35">
      <c r="A40" s="3">
        <v>34</v>
      </c>
      <c r="B40" s="17" t="s">
        <v>27</v>
      </c>
      <c r="C40" s="1">
        <v>20376881.390000001</v>
      </c>
      <c r="D40" s="5">
        <v>19927502.010000009</v>
      </c>
      <c r="E40" s="24">
        <f>D40/C40</f>
        <v>0.97794660667649935</v>
      </c>
      <c r="F40" s="14">
        <f>C40-D40</f>
        <v>449379.37999999151</v>
      </c>
      <c r="G40" s="25">
        <v>0.95377234485938989</v>
      </c>
    </row>
    <row r="41" spans="1:7" ht="30" customHeight="1" x14ac:dyDescent="0.35">
      <c r="A41" s="3">
        <v>35</v>
      </c>
      <c r="B41" s="17" t="s">
        <v>56</v>
      </c>
      <c r="C41" s="1">
        <v>30182309.810000006</v>
      </c>
      <c r="D41" s="5">
        <v>29491353.109999999</v>
      </c>
      <c r="E41" s="24">
        <f>D41/C41</f>
        <v>0.97710722922302395</v>
      </c>
      <c r="F41" s="14">
        <f>C41-D41</f>
        <v>690956.70000000671</v>
      </c>
      <c r="G41" s="25">
        <v>0.97085910622161586</v>
      </c>
    </row>
    <row r="42" spans="1:7" ht="30" customHeight="1" x14ac:dyDescent="0.35">
      <c r="A42" s="3">
        <v>36</v>
      </c>
      <c r="B42" s="17" t="s">
        <v>34</v>
      </c>
      <c r="C42" s="1">
        <v>46880292.449999951</v>
      </c>
      <c r="D42" s="5">
        <v>45776518.92999994</v>
      </c>
      <c r="E42" s="24">
        <f>D42/C42</f>
        <v>0.97645548988037489</v>
      </c>
      <c r="F42" s="14">
        <f>C42-D42</f>
        <v>1103773.5200000107</v>
      </c>
      <c r="G42" s="24">
        <v>1.0244035656812069</v>
      </c>
    </row>
    <row r="43" spans="1:7" ht="30" customHeight="1" x14ac:dyDescent="0.35">
      <c r="A43" s="3">
        <v>37</v>
      </c>
      <c r="B43" s="17" t="s">
        <v>12</v>
      </c>
      <c r="C43" s="1">
        <v>2021712774.8099988</v>
      </c>
      <c r="D43" s="5">
        <v>1969902482.8599994</v>
      </c>
      <c r="E43" s="25">
        <f>D43/C43</f>
        <v>0.97437306990610051</v>
      </c>
      <c r="F43" s="14">
        <f>C43-D43</f>
        <v>51810291.949999332</v>
      </c>
      <c r="G43" s="24">
        <v>1.0331001693632409</v>
      </c>
    </row>
    <row r="44" spans="1:7" ht="30" customHeight="1" x14ac:dyDescent="0.35">
      <c r="A44" s="3">
        <v>38</v>
      </c>
      <c r="B44" s="17" t="s">
        <v>41</v>
      </c>
      <c r="C44" s="1">
        <v>9812731.6400000025</v>
      </c>
      <c r="D44" s="5">
        <v>9554369.5099999979</v>
      </c>
      <c r="E44" s="25">
        <f>D44/C44</f>
        <v>0.97367072294662238</v>
      </c>
      <c r="F44" s="14">
        <f>C44-D44</f>
        <v>258362.13000000454</v>
      </c>
      <c r="G44" s="27">
        <v>0.92782224472373598</v>
      </c>
    </row>
    <row r="45" spans="1:7" ht="30" customHeight="1" x14ac:dyDescent="0.35">
      <c r="A45" s="3">
        <v>39</v>
      </c>
      <c r="B45" s="17" t="s">
        <v>59</v>
      </c>
      <c r="C45" s="1">
        <v>49324468.170000017</v>
      </c>
      <c r="D45" s="5">
        <v>47843932.470000006</v>
      </c>
      <c r="E45" s="25">
        <f>D45/C45</f>
        <v>0.96998374731791848</v>
      </c>
      <c r="F45" s="14">
        <f>C45-D45</f>
        <v>1480535.7000000104</v>
      </c>
      <c r="G45" s="27">
        <v>0.89641619980943688</v>
      </c>
    </row>
    <row r="46" spans="1:7" ht="30" customHeight="1" x14ac:dyDescent="0.35">
      <c r="A46" s="3">
        <v>40</v>
      </c>
      <c r="B46" s="17" t="s">
        <v>40</v>
      </c>
      <c r="C46" s="1">
        <v>97898686.540000021</v>
      </c>
      <c r="D46" s="5">
        <v>94936812.569999978</v>
      </c>
      <c r="E46" s="25">
        <f>D46/C46</f>
        <v>0.96974551881459758</v>
      </c>
      <c r="F46" s="14">
        <f>C46-D46</f>
        <v>2961873.9700000435</v>
      </c>
      <c r="G46" s="27">
        <v>0.92616994176986822</v>
      </c>
    </row>
    <row r="47" spans="1:7" ht="30" customHeight="1" x14ac:dyDescent="0.35">
      <c r="A47" s="3">
        <v>41</v>
      </c>
      <c r="B47" s="17" t="s">
        <v>71</v>
      </c>
      <c r="C47" s="1">
        <v>25280874.810000002</v>
      </c>
      <c r="D47" s="5">
        <v>24466802.280000005</v>
      </c>
      <c r="E47" s="25">
        <f>D47/C47</f>
        <v>0.96779887815915344</v>
      </c>
      <c r="F47" s="14">
        <f>C47-D47</f>
        <v>814072.52999999747</v>
      </c>
      <c r="G47" s="24">
        <v>1.0242193479851958</v>
      </c>
    </row>
    <row r="48" spans="1:7" ht="30" customHeight="1" x14ac:dyDescent="0.35">
      <c r="A48" s="3">
        <v>42</v>
      </c>
      <c r="B48" s="17" t="s">
        <v>10</v>
      </c>
      <c r="C48" s="1">
        <v>62728417.910000041</v>
      </c>
      <c r="D48" s="5">
        <v>60445902.409999996</v>
      </c>
      <c r="E48" s="25">
        <f>D48/C48</f>
        <v>0.96361273604453257</v>
      </c>
      <c r="F48" s="14">
        <f>C48-D48</f>
        <v>2282515.5000000447</v>
      </c>
      <c r="G48" s="25">
        <v>0.97123891591276046</v>
      </c>
    </row>
    <row r="49" spans="1:7" ht="30" customHeight="1" x14ac:dyDescent="0.35">
      <c r="A49" s="3">
        <v>43</v>
      </c>
      <c r="B49" s="17" t="s">
        <v>19</v>
      </c>
      <c r="C49" s="1">
        <v>5519280.0600000005</v>
      </c>
      <c r="D49" s="5">
        <v>5310021.589999998</v>
      </c>
      <c r="E49" s="25">
        <f>D49/C49</f>
        <v>0.96208591198033855</v>
      </c>
      <c r="F49" s="14">
        <f>C49-D49</f>
        <v>209258.47000000253</v>
      </c>
      <c r="G49" s="27">
        <v>0.92208880351139455</v>
      </c>
    </row>
    <row r="50" spans="1:7" ht="30" customHeight="1" x14ac:dyDescent="0.35">
      <c r="A50" s="3">
        <v>44</v>
      </c>
      <c r="B50" s="17" t="s">
        <v>47</v>
      </c>
      <c r="C50" s="1">
        <v>3572210.69</v>
      </c>
      <c r="D50" s="5">
        <v>3436185.2700000009</v>
      </c>
      <c r="E50" s="25">
        <f>D50/C50</f>
        <v>0.96192122139357938</v>
      </c>
      <c r="F50" s="14">
        <f>C50-D50</f>
        <v>136025.41999999899</v>
      </c>
      <c r="G50" s="27">
        <v>0.93121731002760044</v>
      </c>
    </row>
    <row r="51" spans="1:7" ht="30" customHeight="1" x14ac:dyDescent="0.35">
      <c r="A51" s="3">
        <v>45</v>
      </c>
      <c r="B51" s="17" t="s">
        <v>33</v>
      </c>
      <c r="C51" s="1">
        <v>3777487.17</v>
      </c>
      <c r="D51" s="5">
        <v>3630600.6300000004</v>
      </c>
      <c r="E51" s="25">
        <f>D51/C51</f>
        <v>0.961115277593385</v>
      </c>
      <c r="F51" s="14">
        <f>C51-D51</f>
        <v>146886.53999999957</v>
      </c>
      <c r="G51" s="25">
        <v>0.96016127157091313</v>
      </c>
    </row>
    <row r="52" spans="1:7" ht="30" customHeight="1" x14ac:dyDescent="0.35">
      <c r="A52" s="3">
        <v>46</v>
      </c>
      <c r="B52" s="17" t="s">
        <v>6</v>
      </c>
      <c r="C52" s="1">
        <v>101139798.22</v>
      </c>
      <c r="D52" s="5">
        <v>97030430.38000001</v>
      </c>
      <c r="E52" s="25">
        <f>D52/C52</f>
        <v>0.95936942813489445</v>
      </c>
      <c r="F52" s="14">
        <f>C52-D52</f>
        <v>4109367.8399999887</v>
      </c>
      <c r="G52" s="24">
        <v>1.0288295937040262</v>
      </c>
    </row>
    <row r="53" spans="1:7" ht="30" customHeight="1" x14ac:dyDescent="0.35">
      <c r="A53" s="3">
        <v>47</v>
      </c>
      <c r="B53" s="17" t="s">
        <v>15</v>
      </c>
      <c r="C53" s="1">
        <v>1846873.53</v>
      </c>
      <c r="D53" s="5">
        <v>1767439.57</v>
      </c>
      <c r="E53" s="25">
        <f>D53/C53</f>
        <v>0.95699003818631811</v>
      </c>
      <c r="F53" s="14">
        <f>C53-D53</f>
        <v>79433.959999999963</v>
      </c>
      <c r="G53" s="25">
        <v>0.95704641203642671</v>
      </c>
    </row>
    <row r="54" spans="1:7" ht="30" customHeight="1" x14ac:dyDescent="0.35">
      <c r="A54" s="3">
        <v>48</v>
      </c>
      <c r="B54" s="17" t="s">
        <v>21</v>
      </c>
      <c r="C54" s="1">
        <v>105633918.58000007</v>
      </c>
      <c r="D54" s="5">
        <v>100753560.75000003</v>
      </c>
      <c r="E54" s="25">
        <f>D54/C54</f>
        <v>0.9537993298402162</v>
      </c>
      <c r="F54" s="14">
        <f>C54-D54</f>
        <v>4880357.8300000429</v>
      </c>
      <c r="G54" s="27">
        <v>0.94064445279302988</v>
      </c>
    </row>
    <row r="55" spans="1:7" ht="30" customHeight="1" x14ac:dyDescent="0.35">
      <c r="A55" s="3">
        <v>49</v>
      </c>
      <c r="B55" s="17" t="s">
        <v>54</v>
      </c>
      <c r="C55" s="1">
        <v>4707719.6899999985</v>
      </c>
      <c r="D55" s="5">
        <v>4478651.1900000004</v>
      </c>
      <c r="E55" s="25">
        <f>D55/C55</f>
        <v>0.95134194151648854</v>
      </c>
      <c r="F55" s="14">
        <f>C55-D55</f>
        <v>229068.49999999814</v>
      </c>
      <c r="G55" s="24">
        <v>1.0270006730170476</v>
      </c>
    </row>
    <row r="56" spans="1:7" ht="30" customHeight="1" x14ac:dyDescent="0.35">
      <c r="A56" s="3">
        <v>50</v>
      </c>
      <c r="B56" s="17" t="s">
        <v>7</v>
      </c>
      <c r="C56" s="1">
        <v>203655150.25000006</v>
      </c>
      <c r="D56" s="5">
        <v>193025263.07999998</v>
      </c>
      <c r="E56" s="25">
        <f>D56/C56</f>
        <v>0.94780447655288269</v>
      </c>
      <c r="F56" s="14">
        <f>C56-D56</f>
        <v>10629887.170000076</v>
      </c>
      <c r="G56" s="25">
        <v>0.96082313740459468</v>
      </c>
    </row>
    <row r="57" spans="1:7" ht="30" customHeight="1" x14ac:dyDescent="0.35">
      <c r="A57" s="3">
        <v>51</v>
      </c>
      <c r="B57" s="17" t="s">
        <v>36</v>
      </c>
      <c r="C57" s="1">
        <v>2531417.3400000008</v>
      </c>
      <c r="D57" s="5">
        <v>2394567.29</v>
      </c>
      <c r="E57" s="25">
        <f>D57/C57</f>
        <v>0.94593935664515882</v>
      </c>
      <c r="F57" s="14">
        <f>C57-D57</f>
        <v>136850.05000000075</v>
      </c>
      <c r="G57" s="27">
        <v>0.8047113186354159</v>
      </c>
    </row>
    <row r="58" spans="1:7" ht="30" customHeight="1" x14ac:dyDescent="0.35">
      <c r="A58" s="3">
        <v>52</v>
      </c>
      <c r="B58" s="17" t="s">
        <v>60</v>
      </c>
      <c r="C58" s="1">
        <v>57537058.620000005</v>
      </c>
      <c r="D58" s="5">
        <v>54381135.529999994</v>
      </c>
      <c r="E58" s="25">
        <f>D58/C58</f>
        <v>0.94514973191724816</v>
      </c>
      <c r="F58" s="14">
        <f>C58-D58</f>
        <v>3155923.090000011</v>
      </c>
      <c r="G58" s="25">
        <v>0.97249735825752281</v>
      </c>
    </row>
    <row r="59" spans="1:7" ht="30" customHeight="1" x14ac:dyDescent="0.35">
      <c r="A59" s="3">
        <v>53</v>
      </c>
      <c r="B59" s="17" t="s">
        <v>49</v>
      </c>
      <c r="C59" s="1">
        <v>83233938.270000011</v>
      </c>
      <c r="D59" s="5">
        <v>78530993.890000045</v>
      </c>
      <c r="E59" s="27">
        <f>D59/C59</f>
        <v>0.94349727433604991</v>
      </c>
      <c r="F59" s="14">
        <f>C59-D59</f>
        <v>4702944.3799999654</v>
      </c>
      <c r="G59" s="25">
        <v>0.96319874532202632</v>
      </c>
    </row>
    <row r="60" spans="1:7" ht="30" customHeight="1" x14ac:dyDescent="0.35">
      <c r="A60" s="3">
        <v>54</v>
      </c>
      <c r="B60" s="17" t="s">
        <v>9</v>
      </c>
      <c r="C60" s="1">
        <v>15942623.970000014</v>
      </c>
      <c r="D60" s="5">
        <v>14996115.100000011</v>
      </c>
      <c r="E60" s="27">
        <f>D60/C60</f>
        <v>0.94063029575425638</v>
      </c>
      <c r="F60" s="14">
        <f>C60-D60</f>
        <v>946508.87000000291</v>
      </c>
      <c r="G60" s="24">
        <v>0.97858292590640705</v>
      </c>
    </row>
    <row r="61" spans="1:7" ht="30" customHeight="1" x14ac:dyDescent="0.35">
      <c r="A61" s="3">
        <v>55</v>
      </c>
      <c r="B61" s="17" t="s">
        <v>17</v>
      </c>
      <c r="C61" s="1">
        <v>3995976.7499999981</v>
      </c>
      <c r="D61" s="5">
        <v>3741897.2500000014</v>
      </c>
      <c r="E61" s="27">
        <f>D61/C61</f>
        <v>0.93641617159058876</v>
      </c>
      <c r="F61" s="14">
        <f>C61-D61</f>
        <v>254079.49999999674</v>
      </c>
      <c r="G61" s="27">
        <v>0.89397107691841082</v>
      </c>
    </row>
    <row r="62" spans="1:7" ht="30" customHeight="1" x14ac:dyDescent="0.35">
      <c r="A62" s="3">
        <v>56</v>
      </c>
      <c r="B62" s="17" t="s">
        <v>48</v>
      </c>
      <c r="C62" s="1">
        <v>3524878.3199999994</v>
      </c>
      <c r="D62" s="5">
        <v>3266587.4299999997</v>
      </c>
      <c r="E62" s="27">
        <f>D62/C62</f>
        <v>0.92672345920865729</v>
      </c>
      <c r="F62" s="14">
        <f>C62-D62</f>
        <v>258290.88999999966</v>
      </c>
      <c r="G62" s="27">
        <v>0.87633005721392432</v>
      </c>
    </row>
    <row r="63" spans="1:7" ht="30" customHeight="1" x14ac:dyDescent="0.35">
      <c r="A63" s="3">
        <v>57</v>
      </c>
      <c r="B63" s="17" t="s">
        <v>53</v>
      </c>
      <c r="C63" s="1">
        <v>3461407.1699999995</v>
      </c>
      <c r="D63" s="5">
        <v>3194171.55</v>
      </c>
      <c r="E63" s="27">
        <f>D63/C63</f>
        <v>0.92279567040938448</v>
      </c>
      <c r="F63" s="14">
        <f>C63-D63</f>
        <v>267235.61999999965</v>
      </c>
      <c r="G63" s="27">
        <v>0.9293382109836551</v>
      </c>
    </row>
    <row r="64" spans="1:7" ht="30" customHeight="1" x14ac:dyDescent="0.35">
      <c r="A64" s="3">
        <v>58</v>
      </c>
      <c r="B64" s="17" t="s">
        <v>51</v>
      </c>
      <c r="C64" s="1">
        <v>2070116.8499999996</v>
      </c>
      <c r="D64" s="5">
        <v>1879263.73</v>
      </c>
      <c r="E64" s="27">
        <f>D64/C64</f>
        <v>0.90780562942618448</v>
      </c>
      <c r="F64" s="14">
        <f>C64-D64</f>
        <v>190853.11999999965</v>
      </c>
      <c r="G64" s="27">
        <v>0.81844107112676245</v>
      </c>
    </row>
    <row r="65" spans="1:7" ht="30" customHeight="1" x14ac:dyDescent="0.35">
      <c r="A65" s="3">
        <v>59</v>
      </c>
      <c r="B65" s="17" t="s">
        <v>28</v>
      </c>
      <c r="C65" s="1">
        <v>4477603.6100000013</v>
      </c>
      <c r="D65" s="5">
        <v>4046475.9199999995</v>
      </c>
      <c r="E65" s="27">
        <f>D65/C65</f>
        <v>0.9037146367675003</v>
      </c>
      <c r="F65" s="14">
        <f>C65-D65</f>
        <v>431127.69000000181</v>
      </c>
      <c r="G65" s="27">
        <v>0.90700497204559183</v>
      </c>
    </row>
    <row r="66" spans="1:7" ht="30" customHeight="1" x14ac:dyDescent="0.35">
      <c r="A66" s="3">
        <v>60</v>
      </c>
      <c r="B66" s="17" t="s">
        <v>38</v>
      </c>
      <c r="C66" s="1">
        <v>11114033.790000008</v>
      </c>
      <c r="D66" s="5">
        <v>9965822.8899999969</v>
      </c>
      <c r="E66" s="27">
        <f>D66/C66</f>
        <v>0.89668819425102619</v>
      </c>
      <c r="F66" s="14">
        <f>C66-D66</f>
        <v>1148210.9000000115</v>
      </c>
      <c r="G66" s="24">
        <v>0.98839721382627432</v>
      </c>
    </row>
    <row r="67" spans="1:7" ht="30" customHeight="1" x14ac:dyDescent="0.35">
      <c r="A67" s="3">
        <v>61</v>
      </c>
      <c r="B67" s="18" t="s">
        <v>62</v>
      </c>
      <c r="C67" s="1">
        <v>7841601.0100000054</v>
      </c>
      <c r="D67" s="5">
        <v>6979940.2900000019</v>
      </c>
      <c r="E67" s="27">
        <f>D67/C67</f>
        <v>0.8901167352303222</v>
      </c>
      <c r="F67" s="14">
        <f>C67-D67</f>
        <v>861660.72000000346</v>
      </c>
      <c r="G67" s="27">
        <v>0.87067882632121207</v>
      </c>
    </row>
    <row r="68" spans="1:7" ht="30" customHeight="1" x14ac:dyDescent="0.35">
      <c r="A68" s="3">
        <v>62</v>
      </c>
      <c r="B68" s="17" t="s">
        <v>24</v>
      </c>
      <c r="C68" s="1">
        <v>3528247.8200000008</v>
      </c>
      <c r="D68" s="5">
        <v>3053879.87</v>
      </c>
      <c r="E68" s="27">
        <f>D68/C68</f>
        <v>0.86555140846087153</v>
      </c>
      <c r="F68" s="14">
        <f>C68-D68</f>
        <v>474367.95000000065</v>
      </c>
      <c r="G68" s="27">
        <v>0.86584047350228011</v>
      </c>
    </row>
    <row r="69" spans="1:7" ht="30" customHeight="1" x14ac:dyDescent="0.35">
      <c r="A69" s="3">
        <v>63</v>
      </c>
      <c r="B69" s="17" t="s">
        <v>13</v>
      </c>
      <c r="C69" s="1">
        <v>6420693.71</v>
      </c>
      <c r="D69" s="5">
        <v>5045022.4800000014</v>
      </c>
      <c r="E69" s="27">
        <f>D69/C69</f>
        <v>0.78574414352495281</v>
      </c>
      <c r="F69" s="14">
        <f>C69-D69</f>
        <v>1375671.2299999986</v>
      </c>
      <c r="G69" s="27">
        <v>0.82141093706623158</v>
      </c>
    </row>
    <row r="70" spans="1:7" s="9" customFormat="1" ht="53.25" customHeight="1" x14ac:dyDescent="0.25">
      <c r="A70" s="28" t="s">
        <v>1</v>
      </c>
      <c r="B70" s="29"/>
      <c r="C70" s="16">
        <f>SUM(C7:C69)</f>
        <v>4064465151.0699987</v>
      </c>
      <c r="D70" s="16">
        <f>SUM(D7:D69)</f>
        <v>3991712068.5799994</v>
      </c>
      <c r="E70" s="21">
        <f t="shared" ref="E70" si="0">D70/C70</f>
        <v>0.98210020758306993</v>
      </c>
      <c r="F70" s="16">
        <f>SUM(F7:F69)</f>
        <v>72753082.489999875</v>
      </c>
      <c r="G70" s="23">
        <v>0.9823733009696578</v>
      </c>
    </row>
    <row r="71" spans="1:7" ht="22.5" x14ac:dyDescent="0.25">
      <c r="A71" s="13">
        <v>36</v>
      </c>
      <c r="B71" s="26" t="s">
        <v>73</v>
      </c>
      <c r="C71" s="7"/>
      <c r="D71" s="7"/>
      <c r="E71" s="7"/>
      <c r="G71" s="8"/>
    </row>
    <row r="72" spans="1:7" ht="22.5" x14ac:dyDescent="0.25">
      <c r="A72" s="12">
        <v>16</v>
      </c>
      <c r="B72" s="26" t="s">
        <v>74</v>
      </c>
      <c r="C72" s="15"/>
      <c r="E72" s="15"/>
      <c r="F72" s="8"/>
      <c r="G72" s="8"/>
    </row>
    <row r="73" spans="1:7" ht="22.5" x14ac:dyDescent="0.25">
      <c r="A73" s="11">
        <v>11</v>
      </c>
      <c r="B73" s="26" t="s">
        <v>75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2024-12-04T13:48:12Z</dcterms:modified>
</cp:coreProperties>
</file>