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25" windowHeight="13290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F43" i="10" l="1"/>
  <c r="F57" i="10"/>
  <c r="F47" i="10"/>
  <c r="F44" i="10"/>
  <c r="F62" i="10"/>
  <c r="F21" i="10"/>
  <c r="F7" i="10"/>
  <c r="F13" i="10"/>
  <c r="F34" i="10"/>
  <c r="F38" i="10"/>
  <c r="F63" i="10"/>
  <c r="F17" i="10"/>
  <c r="F55" i="10"/>
  <c r="F15" i="10"/>
  <c r="F36" i="10"/>
  <c r="F41" i="10"/>
  <c r="F51" i="10"/>
  <c r="F25" i="10"/>
  <c r="F23" i="10"/>
  <c r="F9" i="10"/>
  <c r="F26" i="10"/>
  <c r="F14" i="10"/>
  <c r="F16" i="10"/>
  <c r="F20" i="10"/>
  <c r="F19" i="10"/>
  <c r="F45" i="10"/>
  <c r="F10" i="10"/>
  <c r="F59" i="10"/>
  <c r="F29" i="10"/>
  <c r="F52" i="10"/>
  <c r="F27" i="10"/>
  <c r="F64" i="10"/>
  <c r="F69" i="10"/>
  <c r="F54" i="10"/>
  <c r="F33" i="10"/>
  <c r="F32" i="10"/>
  <c r="F11" i="10"/>
  <c r="F22" i="10"/>
  <c r="F56" i="10"/>
  <c r="F58" i="10"/>
  <c r="F37" i="10"/>
  <c r="F65" i="10"/>
  <c r="F68" i="10"/>
  <c r="F31" i="10"/>
  <c r="F8" i="10"/>
  <c r="F42" i="10"/>
  <c r="F24" i="10"/>
  <c r="F18" i="10"/>
  <c r="F60" i="10"/>
  <c r="F61" i="10"/>
  <c r="F12" i="10"/>
  <c r="F28" i="10"/>
  <c r="F48" i="10"/>
  <c r="F40" i="10"/>
  <c r="F66" i="10"/>
  <c r="F30" i="10"/>
  <c r="F46" i="10"/>
  <c r="F67" i="10"/>
  <c r="F53" i="10"/>
  <c r="F35" i="10"/>
  <c r="F50" i="10"/>
  <c r="F39" i="10"/>
  <c r="F49" i="10"/>
  <c r="E70" i="10" l="1"/>
  <c r="D70" i="10"/>
  <c r="G49" i="10"/>
  <c r="F70" i="10" l="1"/>
  <c r="G43" i="10"/>
  <c r="G57" i="10"/>
  <c r="G47" i="10"/>
  <c r="G44" i="10"/>
  <c r="G62" i="10"/>
  <c r="G21" i="10"/>
  <c r="G7" i="10"/>
  <c r="G13" i="10"/>
  <c r="G34" i="10"/>
  <c r="G38" i="10"/>
  <c r="G63" i="10"/>
  <c r="G17" i="10"/>
  <c r="G55" i="10"/>
  <c r="G15" i="10"/>
  <c r="G36" i="10"/>
  <c r="G41" i="10"/>
  <c r="G51" i="10"/>
  <c r="G25" i="10"/>
  <c r="G23" i="10"/>
  <c r="G9" i="10"/>
  <c r="G26" i="10"/>
  <c r="G14" i="10"/>
  <c r="G16" i="10"/>
  <c r="G20" i="10"/>
  <c r="G19" i="10"/>
  <c r="G45" i="10"/>
  <c r="G10" i="10"/>
  <c r="G59" i="10"/>
  <c r="G29" i="10"/>
  <c r="G52" i="10"/>
  <c r="G27" i="10"/>
  <c r="G64" i="10"/>
  <c r="G69" i="10"/>
  <c r="G54" i="10"/>
  <c r="G33" i="10"/>
  <c r="G32" i="10"/>
  <c r="G11" i="10"/>
  <c r="G22" i="10"/>
  <c r="G56" i="10"/>
  <c r="G58" i="10"/>
  <c r="G37" i="10"/>
  <c r="G65" i="10"/>
  <c r="G68" i="10"/>
  <c r="G31" i="10"/>
  <c r="G8" i="10"/>
  <c r="G42" i="10"/>
  <c r="G24" i="10"/>
  <c r="G18" i="10"/>
  <c r="G60" i="10"/>
  <c r="G61" i="10"/>
  <c r="G12" i="10"/>
  <c r="G28" i="10"/>
  <c r="G48" i="10"/>
  <c r="G40" i="10"/>
  <c r="G66" i="10"/>
  <c r="G30" i="10"/>
  <c r="G46" i="10"/>
  <c r="G67" i="10"/>
  <c r="G53" i="10"/>
  <c r="G35" i="10"/>
  <c r="G50" i="10"/>
  <c r="G39" i="10"/>
  <c r="G70" i="10" l="1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<sst xmlns="http://schemas.openxmlformats.org/spreadsheetml/2006/main" count="145" uniqueCount="139">
  <si>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</si>
  <si>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</si>
  <si>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</si>
  <si>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</si>
  <si>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</si>
  <si>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</si>
  <si>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</si>
  <si>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</si>
  <si>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</si>
  <si>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</si>
  <si>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</si>
  <si>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</si>
  <si>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</si>
  <si>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</si>
  <si>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</si>
  <si>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</si>
  <si>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</si>
  <si>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</si>
  <si>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</si>
  <si>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</si>
  <si>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</si>
  <si>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</si>
  <si>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</si>
  <si>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</si>
  <si>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</si>
  <si>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</si>
  <si>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</si>
  <si>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</si>
  <si>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</si>
  <si>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</si>
  <si>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</si>
  <si>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</si>
  <si>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</si>
  <si>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</si>
  <si>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</si>
  <si>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</si>
  <si>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</si>
  <si>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</si>
  <si>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</si>
  <si>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</si>
  <si>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</si>
  <si>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</si>
  <si>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</si>
  <si>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</si>
  <si>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</si>
  <si>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</si>
  <si>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</si>
  <si>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</si>
  <si>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</si>
  <si>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</si>
  <si>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</si>
  <si>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</si>
  <si>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</si>
  <si>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</si>
  <si>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</si>
  <si>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</si>
  <si>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</si>
  <si>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</si>
  <si>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</si>
  <si>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</si>
  <si>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</si>
  <si>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</si>
  <si>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</si>
  <si>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</si>
  <si>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</si>
  <si>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</si>
  <si>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</si>
  <si>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</si>
  <si>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</si>
  <si>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</si>
  <si>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</si>
  <si>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</si>
  <si>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</si>
  <si>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</si>
  <si>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</si>
  <si>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</si>
  <si>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</si>
  <si>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</si>
  <si>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</si>
  <si>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</si>
  <si>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</si>
  <si>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</si>
  <si>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</si>
  <si>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</si>
  <si>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</si>
  <si>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</si>
  <si>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</si>
  <si>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</si>
  <si>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</si>
  <si>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</si>
  <si>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</si>
  <si>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</si>
  <si>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</si>
  <si>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</si>
  <si>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</si>
  <si>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</si>
  <si>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</si>
  <si>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</si>
  <si>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</si>
  <si>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</si>
  <si>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</si>
  <si>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</si>
  <si>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</si>
  <si>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</si>
  <si>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</si>
  <si>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</si>
  <si>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</si>
  <si>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</si>
  <si>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</si>
  <si>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</si>
  <si>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</si>
  <si>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</si>
  <si>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</si>
  <si>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</si>
  <si>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</si>
  <si>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</si>
  <si>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</si>
  <si>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</si>
  <si>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</si>
  <si>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</si>
  <si>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</si>
  <si>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</si>
  <si>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</si>
  <si>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</si>
  <si>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</si>
  <si>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</si>
  <si>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</si>
  <si>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</si>
  <si>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</si>
  <si>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</si>
  <si>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</si>
  <si>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</si>
  <si>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</si>
  <si>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</si>
  <si>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</si>
  <si>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</si>
  <si>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</si>
  <si>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</si>
  <si>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12 месяцев 2021 года </t>
    </r>
    <r>
      <rPr>
        <sz val="22"/>
        <color theme="1"/>
        <rFont val="Times New Roman"/>
        <family val="1"/>
        <charset val="204"/>
      </rPr>
      <t>по состоянию на 10.01.2022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</si>
</sst>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tabSelected="1" zoomScale="55" zoomScaleNormal="55" zoomScaleSheetLayoutView="70" workbookViewId="0">
      <selection activeCell="H70" sqref="H70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3" customWidth="1"/>
    <col min="7" max="7" width="27.5703125" style="3" customWidth="1"/>
    <col min="8" max="8" width="39.85546875" style="3" customWidth="1"/>
    <col min="9" max="16384" width="9.140625" style="3"/>
  </cols>
  <sheetData>
    <row r="2" spans="1:8" ht="20.100000000000001" customHeight="1" x14ac:dyDescent="0.25">
      <c r="A2" s="26" t="s">
        <v>138</v>
      </c>
      <c r="B2" s="26"/>
      <c r="C2" s="26"/>
      <c r="D2" s="26"/>
      <c r="E2" s="26"/>
      <c r="F2" s="26"/>
      <c r="G2" s="26"/>
      <c r="H2" s="27"/>
    </row>
    <row r="3" spans="1:8" ht="48.75" customHeight="1" x14ac:dyDescent="0.25">
      <c r="A3" s="26"/>
      <c r="B3" s="26"/>
      <c r="C3" s="26"/>
      <c r="D3" s="26"/>
      <c r="E3" s="26"/>
      <c r="F3" s="26"/>
      <c r="G3" s="26"/>
      <c r="H3" s="27"/>
    </row>
    <row r="4" spans="1:8" ht="29.25" customHeight="1" thickBot="1" x14ac:dyDescent="0.3"/>
    <row r="5" spans="1:8" ht="79.5" customHeight="1" thickBot="1" x14ac:dyDescent="0.3">
      <c r="A5" s="28" t="s">
        <v>40</v>
      </c>
      <c r="B5" s="28" t="s">
        <v>68</v>
      </c>
      <c r="C5" s="28" t="s">
        <v>68</v>
      </c>
      <c r="D5" s="28" t="s">
        <v>70</v>
      </c>
      <c r="E5" s="30" t="s">
        <v>69</v>
      </c>
      <c r="F5" s="31"/>
      <c r="G5" s="12" t="s">
        <v>67</v>
      </c>
      <c r="H5" s="12" t="s">
        <v>137</v>
      </c>
    </row>
    <row r="6" spans="1:8" ht="30" customHeight="1" thickBot="1" x14ac:dyDescent="0.3">
      <c r="A6" s="29"/>
      <c r="B6" s="29"/>
      <c r="C6" s="29"/>
      <c r="D6" s="29"/>
      <c r="E6" s="8" t="s">
        <v>63</v>
      </c>
      <c r="F6" s="8" t="s">
        <v>64</v>
      </c>
      <c r="G6" s="8" t="s">
        <v>63</v>
      </c>
      <c r="H6" s="8" t="s">
        <v>63</v>
      </c>
    </row>
    <row r="7" spans="1:8" ht="30" customHeight="1" x14ac:dyDescent="0.35">
      <c r="A7" s="5">
        <v>1</v>
      </c>
      <c r="B7" s="1" t="s">
        <v>7</v>
      </c>
      <c r="C7" s="1" t="s">
        <v>81</v>
      </c>
      <c r="D7" s="2">
        <v>1036907.8599999999</v>
      </c>
      <c r="E7" s="7">
        <v>1438867.1700000002</v>
      </c>
      <c r="F7" s="23">
        <f>E7/D7</f>
        <v>1.3876519076632328</v>
      </c>
      <c r="G7" s="16">
        <f>D7-E7</f>
        <v>-401959.31000000029</v>
      </c>
      <c r="H7" s="22">
        <v>0.79765919937168472</v>
      </c>
    </row>
    <row r="8" spans="1:8" ht="30" customHeight="1" x14ac:dyDescent="0.35">
      <c r="A8" s="4">
        <v>2</v>
      </c>
      <c r="B8" s="1" t="s">
        <v>52</v>
      </c>
      <c r="C8" s="1" t="s">
        <v>110</v>
      </c>
      <c r="D8" s="2">
        <v>86230469.059999987</v>
      </c>
      <c r="E8" s="7">
        <v>92277391.829999998</v>
      </c>
      <c r="F8" s="23">
        <f>E8/D8</f>
        <v>1.0701251290398583</v>
      </c>
      <c r="G8" s="16">
        <f>D8-E8</f>
        <v>-6046922.7700000107</v>
      </c>
      <c r="H8" s="21">
        <v>0.92106304173437969</v>
      </c>
    </row>
    <row r="9" spans="1:8" ht="30" customHeight="1" x14ac:dyDescent="0.35">
      <c r="A9" s="4">
        <v>3</v>
      </c>
      <c r="B9" s="1" t="s">
        <v>48</v>
      </c>
      <c r="C9" s="1" t="s">
        <v>130</v>
      </c>
      <c r="D9" s="2">
        <v>215904633.81999981</v>
      </c>
      <c r="E9" s="7">
        <v>230261171.06999999</v>
      </c>
      <c r="F9" s="23">
        <f>E9/D9</f>
        <v>1.0664948083604786</v>
      </c>
      <c r="G9" s="16">
        <f>D9-E9</f>
        <v>-14356537.250000179</v>
      </c>
      <c r="H9" s="21">
        <v>0.92417881012017455</v>
      </c>
    </row>
    <row r="10" spans="1:8" ht="30" customHeight="1" x14ac:dyDescent="0.35">
      <c r="A10" s="4">
        <v>4</v>
      </c>
      <c r="B10" s="1" t="s">
        <v>61</v>
      </c>
      <c r="C10" s="1" t="s">
        <v>93</v>
      </c>
      <c r="D10" s="2">
        <v>17103339.870000001</v>
      </c>
      <c r="E10" s="7">
        <v>18084010.240000006</v>
      </c>
      <c r="F10" s="23">
        <f>E10/D10</f>
        <v>1.0573379455389378</v>
      </c>
      <c r="G10" s="16">
        <f>D10-E10</f>
        <v>-980670.37000000477</v>
      </c>
      <c r="H10" s="21">
        <v>0.92181093564612848</v>
      </c>
    </row>
    <row r="11" spans="1:8" ht="30" customHeight="1" x14ac:dyDescent="0.35">
      <c r="A11" s="4">
        <v>5</v>
      </c>
      <c r="B11" s="1" t="s">
        <v>21</v>
      </c>
      <c r="C11" s="1" t="s">
        <v>102</v>
      </c>
      <c r="D11" s="2">
        <v>10267378.490000002</v>
      </c>
      <c r="E11" s="7">
        <v>10768086.550000001</v>
      </c>
      <c r="F11" s="23">
        <f>E11/D11</f>
        <v>1.0487668844084854</v>
      </c>
      <c r="G11" s="16">
        <f>D11-E11</f>
        <v>-500708.05999999866</v>
      </c>
      <c r="H11" s="21">
        <v>0.94815027195487667</v>
      </c>
    </row>
    <row r="12" spans="1:8" ht="30" customHeight="1" x14ac:dyDescent="0.35">
      <c r="A12" s="4">
        <v>6</v>
      </c>
      <c r="B12" s="1" t="s">
        <v>34</v>
      </c>
      <c r="C12" s="1" t="s">
        <v>116</v>
      </c>
      <c r="D12" s="2">
        <v>2370462.9600000004</v>
      </c>
      <c r="E12" s="7">
        <v>2428954.38</v>
      </c>
      <c r="F12" s="23">
        <f>E12/D12</f>
        <v>1.0246751039720947</v>
      </c>
      <c r="G12" s="16">
        <f>D12-E12</f>
        <v>-58491.41999999946</v>
      </c>
      <c r="H12" s="22">
        <v>0.90733730755496711</v>
      </c>
    </row>
    <row r="13" spans="1:8" ht="30" customHeight="1" x14ac:dyDescent="0.35">
      <c r="A13" s="4">
        <v>7</v>
      </c>
      <c r="B13" s="1" t="s">
        <v>66</v>
      </c>
      <c r="C13" s="1" t="s">
        <v>82</v>
      </c>
      <c r="D13" s="2">
        <v>105411793.1399999</v>
      </c>
      <c r="E13" s="7">
        <v>107389561.47999999</v>
      </c>
      <c r="F13" s="23">
        <f>E13/D13</f>
        <v>1.0187623062001552</v>
      </c>
      <c r="G13" s="16">
        <f>D13-E13</f>
        <v>-1977768.340000093</v>
      </c>
      <c r="H13" s="21">
        <v>0.95361597801277898</v>
      </c>
    </row>
    <row r="14" spans="1:8" ht="30" customHeight="1" x14ac:dyDescent="0.35">
      <c r="A14" s="4">
        <v>8</v>
      </c>
      <c r="B14" s="1" t="s">
        <v>47</v>
      </c>
      <c r="C14" s="1" t="s">
        <v>132</v>
      </c>
      <c r="D14" s="2">
        <v>201868527.71000004</v>
      </c>
      <c r="E14" s="7">
        <v>204435880.08000001</v>
      </c>
      <c r="F14" s="23">
        <f>E14/D14</f>
        <v>1.0127179427081778</v>
      </c>
      <c r="G14" s="16">
        <f>D14-E14</f>
        <v>-2567352.369999975</v>
      </c>
      <c r="H14" s="21">
        <v>0.92597297205035045</v>
      </c>
    </row>
    <row r="15" spans="1:8" ht="30" customHeight="1" x14ac:dyDescent="0.35">
      <c r="A15" s="4">
        <v>9</v>
      </c>
      <c r="B15" s="1" t="s">
        <v>56</v>
      </c>
      <c r="C15" s="1" t="s">
        <v>88</v>
      </c>
      <c r="D15" s="2">
        <v>36557631.249999993</v>
      </c>
      <c r="E15" s="7">
        <v>37019344.210000008</v>
      </c>
      <c r="F15" s="23">
        <f>E15/D15</f>
        <v>1.012629728574113</v>
      </c>
      <c r="G15" s="16">
        <f>D15-E15</f>
        <v>-461712.9600000158</v>
      </c>
      <c r="H15" s="21">
        <v>0.92779837070447857</v>
      </c>
    </row>
    <row r="16" spans="1:8" ht="30" customHeight="1" x14ac:dyDescent="0.35">
      <c r="A16" s="4">
        <v>10</v>
      </c>
      <c r="B16" s="1" t="s">
        <v>44</v>
      </c>
      <c r="C16" s="1" t="s">
        <v>133</v>
      </c>
      <c r="D16" s="2">
        <v>66514491.660000011</v>
      </c>
      <c r="E16" s="7">
        <v>67119086.360000014</v>
      </c>
      <c r="F16" s="23">
        <f>E16/D16</f>
        <v>1.0090896688061677</v>
      </c>
      <c r="G16" s="16">
        <f>D16-E16</f>
        <v>-604594.70000000298</v>
      </c>
      <c r="H16" s="22">
        <v>0.90636399612289498</v>
      </c>
    </row>
    <row r="17" spans="1:8" ht="30" customHeight="1" x14ac:dyDescent="0.35">
      <c r="A17" s="4">
        <v>11</v>
      </c>
      <c r="B17" s="1" t="s">
        <v>55</v>
      </c>
      <c r="C17" s="1" t="s">
        <v>86</v>
      </c>
      <c r="D17" s="2">
        <v>39605359.230000027</v>
      </c>
      <c r="E17" s="7">
        <v>39661577.539999999</v>
      </c>
      <c r="F17" s="23">
        <f>E17/D17</f>
        <v>1.0014194621913033</v>
      </c>
      <c r="G17" s="16">
        <f>D17-E17</f>
        <v>-56218.309999972582</v>
      </c>
      <c r="H17" s="21">
        <v>0.94602009157066391</v>
      </c>
    </row>
    <row r="18" spans="1:8" ht="30" customHeight="1" x14ac:dyDescent="0.35">
      <c r="A18" s="4">
        <v>12</v>
      </c>
      <c r="B18" s="1" t="s">
        <v>31</v>
      </c>
      <c r="C18" s="1" t="s">
        <v>113</v>
      </c>
      <c r="D18" s="2">
        <v>2205985.6</v>
      </c>
      <c r="E18" s="7">
        <v>2199792.9500000002</v>
      </c>
      <c r="F18" s="23">
        <f>E18/D18</f>
        <v>0.99719279672541838</v>
      </c>
      <c r="G18" s="16">
        <f>D18-E18</f>
        <v>6192.6499999999069</v>
      </c>
      <c r="H18" s="21">
        <v>0.94608861269538813</v>
      </c>
    </row>
    <row r="19" spans="1:8" ht="30" customHeight="1" x14ac:dyDescent="0.35">
      <c r="A19" s="4">
        <v>13</v>
      </c>
      <c r="B19" s="1" t="s">
        <v>41</v>
      </c>
      <c r="C19" s="1" t="s">
        <v>135</v>
      </c>
      <c r="D19" s="2">
        <v>1960117742.8299971</v>
      </c>
      <c r="E19" s="7">
        <v>1942405668.6000004</v>
      </c>
      <c r="F19" s="23">
        <f>E19/D19</f>
        <v>0.99096377026595139</v>
      </c>
      <c r="G19" s="16">
        <f>D19-E19</f>
        <v>17712074.229996681</v>
      </c>
      <c r="H19" s="23">
        <v>0.9949118914455285</v>
      </c>
    </row>
    <row r="20" spans="1:8" ht="30" customHeight="1" x14ac:dyDescent="0.35">
      <c r="A20" s="4">
        <v>14</v>
      </c>
      <c r="B20" s="1" t="s">
        <v>45</v>
      </c>
      <c r="C20" s="1" t="s">
        <v>134</v>
      </c>
      <c r="D20" s="2">
        <v>460540776.30999941</v>
      </c>
      <c r="E20" s="7">
        <v>453150114.79999989</v>
      </c>
      <c r="F20" s="21">
        <f>E20/D20</f>
        <v>0.98395221033582336</v>
      </c>
      <c r="G20" s="16">
        <f>D20-E20</f>
        <v>7390661.5099995136</v>
      </c>
      <c r="H20" s="21">
        <v>0.97339342483912195</v>
      </c>
    </row>
    <row r="21" spans="1:8" ht="30" customHeight="1" x14ac:dyDescent="0.35">
      <c r="A21" s="4">
        <v>15</v>
      </c>
      <c r="B21" s="1" t="s">
        <v>6</v>
      </c>
      <c r="C21" s="1" t="s">
        <v>80</v>
      </c>
      <c r="D21" s="2">
        <v>5445202.4300000006</v>
      </c>
      <c r="E21" s="7">
        <v>5350808.76</v>
      </c>
      <c r="F21" s="21">
        <f>E21/D21</f>
        <v>0.98266480058116024</v>
      </c>
      <c r="G21" s="16">
        <f>D21-E21</f>
        <v>94393.670000000857</v>
      </c>
      <c r="H21" s="21">
        <v>0.97560092449135749</v>
      </c>
    </row>
    <row r="22" spans="1:8" ht="30" customHeight="1" x14ac:dyDescent="0.35">
      <c r="A22" s="4">
        <v>16</v>
      </c>
      <c r="B22" s="1" t="s">
        <v>22</v>
      </c>
      <c r="C22" s="1" t="s">
        <v>103</v>
      </c>
      <c r="D22" s="2">
        <v>1574048.8800000001</v>
      </c>
      <c r="E22" s="7">
        <v>1533401.6900000002</v>
      </c>
      <c r="F22" s="21">
        <f>E22/D22</f>
        <v>0.97417666597494734</v>
      </c>
      <c r="G22" s="16">
        <f>D22-E22</f>
        <v>40647.189999999944</v>
      </c>
      <c r="H22" s="22">
        <v>0.90064798001478374</v>
      </c>
    </row>
    <row r="23" spans="1:8" ht="30" customHeight="1" x14ac:dyDescent="0.35">
      <c r="A23" s="4">
        <v>17</v>
      </c>
      <c r="B23" s="1" t="s">
        <v>42</v>
      </c>
      <c r="C23" s="1" t="s">
        <v>129</v>
      </c>
      <c r="D23" s="2">
        <v>107953425.29999997</v>
      </c>
      <c r="E23" s="7">
        <v>105039616.28000003</v>
      </c>
      <c r="F23" s="21">
        <f>E23/D23</f>
        <v>0.97300864690580657</v>
      </c>
      <c r="G23" s="16">
        <f>D23-E23</f>
        <v>2913809.0199999362</v>
      </c>
      <c r="H23" s="23">
        <v>0.98873763401104542</v>
      </c>
    </row>
    <row r="24" spans="1:8" ht="30" customHeight="1" x14ac:dyDescent="0.35">
      <c r="A24" s="4">
        <v>18</v>
      </c>
      <c r="B24" s="1" t="s">
        <v>30</v>
      </c>
      <c r="C24" s="1" t="s">
        <v>112</v>
      </c>
      <c r="D24" s="2">
        <v>1980869.6100000003</v>
      </c>
      <c r="E24" s="7">
        <v>1923808.75</v>
      </c>
      <c r="F24" s="21">
        <f>E24/D24</f>
        <v>0.97119403533077564</v>
      </c>
      <c r="G24" s="16">
        <f>D24-E24</f>
        <v>57060.860000000335</v>
      </c>
      <c r="H24" s="22">
        <v>0.81151676354246993</v>
      </c>
    </row>
    <row r="25" spans="1:8" ht="30" customHeight="1" x14ac:dyDescent="0.35">
      <c r="A25" s="4">
        <v>19</v>
      </c>
      <c r="B25" s="1" t="s">
        <v>46</v>
      </c>
      <c r="C25" s="1" t="s">
        <v>128</v>
      </c>
      <c r="D25" s="2">
        <v>26814425.680000007</v>
      </c>
      <c r="E25" s="7">
        <v>26030490.330000002</v>
      </c>
      <c r="F25" s="21">
        <f>E25/D25</f>
        <v>0.97076441765505661</v>
      </c>
      <c r="G25" s="16">
        <f>D25-E25</f>
        <v>783935.35000000522</v>
      </c>
      <c r="H25" s="23">
        <v>1.185430287134934</v>
      </c>
    </row>
    <row r="26" spans="1:8" ht="30" customHeight="1" x14ac:dyDescent="0.35">
      <c r="A26" s="4">
        <v>20</v>
      </c>
      <c r="B26" s="1" t="s">
        <v>43</v>
      </c>
      <c r="C26" s="1" t="s">
        <v>131</v>
      </c>
      <c r="D26" s="2">
        <v>174096328.23999995</v>
      </c>
      <c r="E26" s="7">
        <v>168860942.81</v>
      </c>
      <c r="F26" s="21">
        <f>E26/D26</f>
        <v>0.96992822604057038</v>
      </c>
      <c r="G26" s="16">
        <f>D26-E26</f>
        <v>5235385.4299999475</v>
      </c>
      <c r="H26" s="23">
        <v>1.0222162620046893</v>
      </c>
    </row>
    <row r="27" spans="1:8" ht="30" customHeight="1" x14ac:dyDescent="0.35">
      <c r="A27" s="4">
        <v>21</v>
      </c>
      <c r="B27" s="1" t="s">
        <v>65</v>
      </c>
      <c r="C27" s="1" t="s">
        <v>136</v>
      </c>
      <c r="D27" s="2">
        <v>26356055.820000011</v>
      </c>
      <c r="E27" s="7">
        <v>25543936.989999998</v>
      </c>
      <c r="F27" s="21">
        <f>E27/D27</f>
        <v>0.96918663264539961</v>
      </c>
      <c r="G27" s="16">
        <f>D27-E27</f>
        <v>812118.83000001311</v>
      </c>
      <c r="H27" s="21">
        <v>0.92153105517726008</v>
      </c>
    </row>
    <row r="28" spans="1:8" ht="30" customHeight="1" x14ac:dyDescent="0.35">
      <c r="A28" s="4">
        <v>22</v>
      </c>
      <c r="B28" s="1" t="s">
        <v>60</v>
      </c>
      <c r="C28" s="1" t="s">
        <v>117</v>
      </c>
      <c r="D28" s="2">
        <v>25667971.179999996</v>
      </c>
      <c r="E28" s="7">
        <v>24777227.540000003</v>
      </c>
      <c r="F28" s="21">
        <f>E28/D28</f>
        <v>0.96529746610070821</v>
      </c>
      <c r="G28" s="16">
        <f>D28-E28</f>
        <v>890743.63999999315</v>
      </c>
      <c r="H28" s="21">
        <v>0.92506394353181365</v>
      </c>
    </row>
    <row r="29" spans="1:8" ht="30" customHeight="1" x14ac:dyDescent="0.35">
      <c r="A29" s="4">
        <v>23</v>
      </c>
      <c r="B29" s="1" t="s">
        <v>54</v>
      </c>
      <c r="C29" s="1" t="s">
        <v>95</v>
      </c>
      <c r="D29" s="2">
        <v>52197629.779999971</v>
      </c>
      <c r="E29" s="7">
        <v>50210040.979999997</v>
      </c>
      <c r="F29" s="21">
        <f>E29/D29</f>
        <v>0.96192185721119583</v>
      </c>
      <c r="G29" s="16">
        <f>D29-E29</f>
        <v>1987588.7999999747</v>
      </c>
      <c r="H29" s="21">
        <v>0.95352756118710158</v>
      </c>
    </row>
    <row r="30" spans="1:8" ht="30" customHeight="1" x14ac:dyDescent="0.35">
      <c r="A30" s="4">
        <v>24</v>
      </c>
      <c r="B30" s="1" t="s">
        <v>53</v>
      </c>
      <c r="C30" s="1" t="s">
        <v>121</v>
      </c>
      <c r="D30" s="2">
        <v>60260387.110000014</v>
      </c>
      <c r="E30" s="7">
        <v>57938350.980000004</v>
      </c>
      <c r="F30" s="21">
        <f>E30/D30</f>
        <v>0.96146662440516129</v>
      </c>
      <c r="G30" s="16">
        <f>D30-E30</f>
        <v>2322036.1300000101</v>
      </c>
      <c r="H30" s="21">
        <v>0.97898324562373995</v>
      </c>
    </row>
    <row r="31" spans="1:8" ht="30" customHeight="1" x14ac:dyDescent="0.35">
      <c r="A31" s="4">
        <v>25</v>
      </c>
      <c r="B31" s="1" t="s">
        <v>28</v>
      </c>
      <c r="C31" s="1" t="s">
        <v>109</v>
      </c>
      <c r="D31" s="2">
        <v>3652150.1999999993</v>
      </c>
      <c r="E31" s="7">
        <v>3503370.39</v>
      </c>
      <c r="F31" s="21">
        <f>E31/D31</f>
        <v>0.95926240656805428</v>
      </c>
      <c r="G31" s="16">
        <f>D31-E31</f>
        <v>148779.80999999912</v>
      </c>
      <c r="H31" s="22">
        <v>0.8260706169252221</v>
      </c>
    </row>
    <row r="32" spans="1:8" ht="30" customHeight="1" x14ac:dyDescent="0.35">
      <c r="A32" s="4">
        <v>26</v>
      </c>
      <c r="B32" s="1" t="s">
        <v>50</v>
      </c>
      <c r="C32" s="1" t="s">
        <v>101</v>
      </c>
      <c r="D32" s="2">
        <v>106267805.92000002</v>
      </c>
      <c r="E32" s="7">
        <v>101863420.15000001</v>
      </c>
      <c r="F32" s="21">
        <f>E32/D32</f>
        <v>0.9585539032083179</v>
      </c>
      <c r="G32" s="16">
        <f>D32-E32</f>
        <v>4404385.7700000107</v>
      </c>
      <c r="H32" s="21">
        <v>0.96268144041242454</v>
      </c>
    </row>
    <row r="33" spans="1:8" ht="30" customHeight="1" x14ac:dyDescent="0.35">
      <c r="A33" s="4">
        <v>27</v>
      </c>
      <c r="B33" s="1" t="s">
        <v>20</v>
      </c>
      <c r="C33" s="1" t="s">
        <v>100</v>
      </c>
      <c r="D33" s="2">
        <v>5002464.7599999988</v>
      </c>
      <c r="E33" s="7">
        <v>4775762.620000001</v>
      </c>
      <c r="F33" s="21">
        <f>E33/D33</f>
        <v>0.95468191164229255</v>
      </c>
      <c r="G33" s="16">
        <f>D33-E33</f>
        <v>226702.1399999978</v>
      </c>
      <c r="H33" s="21">
        <v>0.9538608096149136</v>
      </c>
    </row>
    <row r="34" spans="1:8" ht="30" customHeight="1" x14ac:dyDescent="0.35">
      <c r="A34" s="4">
        <v>28</v>
      </c>
      <c r="B34" s="1" t="s">
        <v>8</v>
      </c>
      <c r="C34" s="1" t="s">
        <v>83</v>
      </c>
      <c r="D34" s="2">
        <v>2031853.7999999996</v>
      </c>
      <c r="E34" s="7">
        <v>1939055.7599999998</v>
      </c>
      <c r="F34" s="21">
        <f>E34/D34</f>
        <v>0.95432838720974911</v>
      </c>
      <c r="G34" s="16">
        <f>D34-E34</f>
        <v>92798.039999999804</v>
      </c>
      <c r="H34" s="22">
        <v>0.9110499703002678</v>
      </c>
    </row>
    <row r="35" spans="1:8" ht="30" customHeight="1" x14ac:dyDescent="0.35">
      <c r="A35" s="4">
        <v>29</v>
      </c>
      <c r="B35" s="1" t="s">
        <v>59</v>
      </c>
      <c r="C35" s="1" t="s">
        <v>125</v>
      </c>
      <c r="D35" s="2">
        <v>27446959.720000003</v>
      </c>
      <c r="E35" s="7">
        <v>26127862.880000014</v>
      </c>
      <c r="F35" s="21">
        <f>E35/D35</f>
        <v>0.95194014734394095</v>
      </c>
      <c r="G35" s="16">
        <f>D35-E35</f>
        <v>1319096.8399999887</v>
      </c>
      <c r="H35" s="21">
        <v>0.97910267777772675</v>
      </c>
    </row>
    <row r="36" spans="1:8" ht="30" customHeight="1" x14ac:dyDescent="0.35">
      <c r="A36" s="4">
        <v>30</v>
      </c>
      <c r="B36" s="1" t="s">
        <v>11</v>
      </c>
      <c r="C36" s="1" t="s">
        <v>89</v>
      </c>
      <c r="D36" s="2">
        <v>4575636.6899999995</v>
      </c>
      <c r="E36" s="7">
        <v>4348730.8299999991</v>
      </c>
      <c r="F36" s="21">
        <f>E36/D36</f>
        <v>0.95040999201359222</v>
      </c>
      <c r="G36" s="16">
        <f>D36-E36</f>
        <v>226905.86000000034</v>
      </c>
      <c r="H36" s="21">
        <v>0.93232742045934724</v>
      </c>
    </row>
    <row r="37" spans="1:8" ht="30" customHeight="1" x14ac:dyDescent="0.35">
      <c r="A37" s="4">
        <v>31</v>
      </c>
      <c r="B37" s="1" t="s">
        <v>25</v>
      </c>
      <c r="C37" s="1" t="s">
        <v>106</v>
      </c>
      <c r="D37" s="2">
        <v>6419583.040000001</v>
      </c>
      <c r="E37" s="7">
        <v>6095361.3800000008</v>
      </c>
      <c r="F37" s="21">
        <f>E37/D37</f>
        <v>0.94949490364408462</v>
      </c>
      <c r="G37" s="16">
        <f>D37-E37</f>
        <v>324221.66000000015</v>
      </c>
      <c r="H37" s="22">
        <v>0.88586947654562931</v>
      </c>
    </row>
    <row r="38" spans="1:8" ht="30" customHeight="1" x14ac:dyDescent="0.35">
      <c r="A38" s="4">
        <v>32</v>
      </c>
      <c r="B38" s="1" t="s">
        <v>51</v>
      </c>
      <c r="C38" s="1" t="s">
        <v>84</v>
      </c>
      <c r="D38" s="2">
        <v>90270910.960000053</v>
      </c>
      <c r="E38" s="7">
        <v>85710277.340000004</v>
      </c>
      <c r="F38" s="21">
        <f>E38/D38</f>
        <v>0.94947836937171359</v>
      </c>
      <c r="G38" s="16">
        <f>D38-E38</f>
        <v>4560633.6200000495</v>
      </c>
      <c r="H38" s="21">
        <v>0.98294576944663381</v>
      </c>
    </row>
    <row r="39" spans="1:8" ht="30" customHeight="1" x14ac:dyDescent="0.35">
      <c r="A39" s="4">
        <v>33</v>
      </c>
      <c r="B39" s="1" t="s">
        <v>57</v>
      </c>
      <c r="C39" s="1" t="s">
        <v>127</v>
      </c>
      <c r="D39" s="2">
        <v>27597700.360000022</v>
      </c>
      <c r="E39" s="7">
        <v>26142016.519999996</v>
      </c>
      <c r="F39" s="21">
        <f>E39/D39</f>
        <v>0.9472534370251412</v>
      </c>
      <c r="G39" s="16">
        <f>D39-E39</f>
        <v>1455683.8400000259</v>
      </c>
      <c r="H39" s="22">
        <v>0.91053430014863468</v>
      </c>
    </row>
    <row r="40" spans="1:8" ht="30" customHeight="1" x14ac:dyDescent="0.35">
      <c r="A40" s="4">
        <v>34</v>
      </c>
      <c r="B40" s="1" t="s">
        <v>49</v>
      </c>
      <c r="C40" s="1" t="s">
        <v>119</v>
      </c>
      <c r="D40" s="2">
        <v>133984918.31999986</v>
      </c>
      <c r="E40" s="7">
        <v>126503730.03999993</v>
      </c>
      <c r="F40" s="21">
        <f>E40/D40</f>
        <v>0.94416395237759221</v>
      </c>
      <c r="G40" s="16">
        <f>D40-E40</f>
        <v>7481188.2799999267</v>
      </c>
      <c r="H40" s="21">
        <v>0.97430783041069746</v>
      </c>
    </row>
    <row r="41" spans="1:8" ht="30" customHeight="1" x14ac:dyDescent="0.35">
      <c r="A41" s="4">
        <v>35</v>
      </c>
      <c r="B41" s="1" t="s">
        <v>12</v>
      </c>
      <c r="C41" s="1" t="s">
        <v>90</v>
      </c>
      <c r="D41" s="2">
        <v>2477312.7599999988</v>
      </c>
      <c r="E41" s="7">
        <v>2337299.5300000003</v>
      </c>
      <c r="F41" s="21">
        <f>E41/D41</f>
        <v>0.94348181131558106</v>
      </c>
      <c r="G41" s="16">
        <f>D41-E41</f>
        <v>140013.22999999858</v>
      </c>
      <c r="H41" s="22">
        <v>0.88853617918700567</v>
      </c>
    </row>
    <row r="42" spans="1:8" ht="30" customHeight="1" x14ac:dyDescent="0.35">
      <c r="A42" s="4">
        <v>36</v>
      </c>
      <c r="B42" s="1" t="s">
        <v>29</v>
      </c>
      <c r="C42" s="1" t="s">
        <v>111</v>
      </c>
      <c r="D42" s="2">
        <v>2838098.0900000003</v>
      </c>
      <c r="E42" s="7">
        <v>2665269.4200000004</v>
      </c>
      <c r="F42" s="21">
        <f>E42/D42</f>
        <v>0.9391040533063465</v>
      </c>
      <c r="G42" s="16">
        <f>D42-E42</f>
        <v>172828.66999999993</v>
      </c>
      <c r="H42" s="22">
        <v>0.90914827347328797</v>
      </c>
    </row>
    <row r="43" spans="1:8" ht="30" customHeight="1" x14ac:dyDescent="0.35">
      <c r="A43" s="4">
        <v>37</v>
      </c>
      <c r="B43" s="1" t="s">
        <v>1</v>
      </c>
      <c r="C43" s="1" t="s">
        <v>75</v>
      </c>
      <c r="D43" s="2">
        <v>8085586.5600000033</v>
      </c>
      <c r="E43" s="7">
        <v>7529905.0899999999</v>
      </c>
      <c r="F43" s="21">
        <f>E43/D43</f>
        <v>0.93127505767497432</v>
      </c>
      <c r="G43" s="16">
        <f>D43-E43</f>
        <v>555681.47000000346</v>
      </c>
      <c r="H43" s="22">
        <v>0.90403361136625604</v>
      </c>
    </row>
    <row r="44" spans="1:8" ht="30" customHeight="1" x14ac:dyDescent="0.35">
      <c r="A44" s="4">
        <v>38</v>
      </c>
      <c r="B44" s="1" t="s">
        <v>4</v>
      </c>
      <c r="C44" s="1" t="s">
        <v>78</v>
      </c>
      <c r="D44" s="2">
        <v>4235987.03</v>
      </c>
      <c r="E44" s="7">
        <v>3930072.04</v>
      </c>
      <c r="F44" s="21">
        <f>E44/D44</f>
        <v>0.92778188699978148</v>
      </c>
      <c r="G44" s="16">
        <f>D44-E44</f>
        <v>305914.99000000022</v>
      </c>
      <c r="H44" s="22">
        <v>0.88516217266814923</v>
      </c>
    </row>
    <row r="45" spans="1:8" ht="30" customHeight="1" x14ac:dyDescent="0.35">
      <c r="A45" s="4">
        <v>39</v>
      </c>
      <c r="B45" s="1" t="s">
        <v>14</v>
      </c>
      <c r="C45" s="1" t="s">
        <v>92</v>
      </c>
      <c r="D45" s="2">
        <v>6542452.370000002</v>
      </c>
      <c r="E45" s="7">
        <v>5989796.2699999996</v>
      </c>
      <c r="F45" s="21">
        <f>E45/D45</f>
        <v>0.91552768461346823</v>
      </c>
      <c r="G45" s="16">
        <f>D45-E45</f>
        <v>552656.10000000242</v>
      </c>
      <c r="H45" s="22">
        <v>0.88856376544475024</v>
      </c>
    </row>
    <row r="46" spans="1:8" ht="30" customHeight="1" x14ac:dyDescent="0.35">
      <c r="A46" s="4">
        <v>40</v>
      </c>
      <c r="B46" s="1" t="s">
        <v>36</v>
      </c>
      <c r="C46" s="1" t="s">
        <v>122</v>
      </c>
      <c r="D46" s="2">
        <v>3313598.0399999996</v>
      </c>
      <c r="E46" s="7">
        <v>3031478.66</v>
      </c>
      <c r="F46" s="22">
        <f>E46/D46</f>
        <v>0.91486010777577609</v>
      </c>
      <c r="G46" s="16">
        <f>D46-E46</f>
        <v>282119.37999999942</v>
      </c>
      <c r="H46" s="21">
        <v>0.94138423435649754</v>
      </c>
    </row>
    <row r="47" spans="1:8" ht="30" customHeight="1" x14ac:dyDescent="0.35">
      <c r="A47" s="4">
        <v>41</v>
      </c>
      <c r="B47" s="1" t="s">
        <v>3</v>
      </c>
      <c r="C47" s="1" t="s">
        <v>77</v>
      </c>
      <c r="D47" s="2">
        <v>1008671.6399999997</v>
      </c>
      <c r="E47" s="7">
        <v>921451.1</v>
      </c>
      <c r="F47" s="22">
        <f>E47/D47</f>
        <v>0.91352930275704025</v>
      </c>
      <c r="G47" s="16">
        <f>D47-E47</f>
        <v>87220.539999999688</v>
      </c>
      <c r="H47" s="22">
        <v>0.798755233271223</v>
      </c>
    </row>
    <row r="48" spans="1:8" ht="30" customHeight="1" x14ac:dyDescent="0.35">
      <c r="A48" s="4">
        <v>42</v>
      </c>
      <c r="B48" s="1" t="s">
        <v>35</v>
      </c>
      <c r="C48" s="1" t="s">
        <v>118</v>
      </c>
      <c r="D48" s="2">
        <v>1766441.7800000003</v>
      </c>
      <c r="E48" s="7">
        <v>1608760.7700000003</v>
      </c>
      <c r="F48" s="22">
        <f>E48/D48</f>
        <v>0.91073523521392252</v>
      </c>
      <c r="G48" s="16">
        <f>D48-E48</f>
        <v>157681.01</v>
      </c>
      <c r="H48" s="22">
        <v>0.88429454939547125</v>
      </c>
    </row>
    <row r="49" spans="1:8" ht="30" customHeight="1" x14ac:dyDescent="0.35">
      <c r="A49" s="4">
        <v>43</v>
      </c>
      <c r="B49" s="1" t="s">
        <v>0</v>
      </c>
      <c r="C49" s="1" t="s">
        <v>74</v>
      </c>
      <c r="D49" s="2">
        <v>5688672.3499999987</v>
      </c>
      <c r="E49" s="7">
        <v>5176704.5299999993</v>
      </c>
      <c r="F49" s="22">
        <f>E49/D49</f>
        <v>0.91000223101265454</v>
      </c>
      <c r="G49" s="16">
        <f>D49-E49</f>
        <v>511967.81999999937</v>
      </c>
      <c r="H49" s="22">
        <v>0.90133709089547431</v>
      </c>
    </row>
    <row r="50" spans="1:8" ht="30" customHeight="1" x14ac:dyDescent="0.35">
      <c r="A50" s="4">
        <v>44</v>
      </c>
      <c r="B50" s="1" t="s">
        <v>39</v>
      </c>
      <c r="C50" s="1" t="s">
        <v>126</v>
      </c>
      <c r="D50" s="2">
        <v>2893219.53</v>
      </c>
      <c r="E50" s="7">
        <v>2618798.5299999998</v>
      </c>
      <c r="F50" s="22">
        <f>E50/D50</f>
        <v>0.90515030153968301</v>
      </c>
      <c r="G50" s="16">
        <f>D50-E50</f>
        <v>274421</v>
      </c>
      <c r="H50" s="22">
        <v>0.85513316085851376</v>
      </c>
    </row>
    <row r="51" spans="1:8" ht="30" customHeight="1" x14ac:dyDescent="0.35">
      <c r="A51" s="4">
        <v>45</v>
      </c>
      <c r="B51" s="1" t="s">
        <v>13</v>
      </c>
      <c r="C51" s="1" t="s">
        <v>91</v>
      </c>
      <c r="D51" s="2">
        <v>344069.64</v>
      </c>
      <c r="E51" s="7">
        <v>309159.42000000004</v>
      </c>
      <c r="F51" s="22">
        <f>E51/D51</f>
        <v>0.8985373426147103</v>
      </c>
      <c r="G51" s="16">
        <f>D51-E51</f>
        <v>34910.219999999972</v>
      </c>
      <c r="H51" s="23">
        <v>1.0393353625372235</v>
      </c>
    </row>
    <row r="52" spans="1:8" ht="30" customHeight="1" x14ac:dyDescent="0.35">
      <c r="A52" s="4">
        <v>46</v>
      </c>
      <c r="B52" s="1" t="s">
        <v>16</v>
      </c>
      <c r="C52" s="1" t="s">
        <v>96</v>
      </c>
      <c r="D52" s="2">
        <v>2091687.72</v>
      </c>
      <c r="E52" s="7">
        <v>1872616.17</v>
      </c>
      <c r="F52" s="22">
        <f>E52/D52</f>
        <v>0.89526565179624418</v>
      </c>
      <c r="G52" s="16">
        <f>D52-E52</f>
        <v>219071.55000000005</v>
      </c>
      <c r="H52" s="22">
        <v>0.8748635919826524</v>
      </c>
    </row>
    <row r="53" spans="1:8" ht="30" customHeight="1" x14ac:dyDescent="0.35">
      <c r="A53" s="4">
        <v>47</v>
      </c>
      <c r="B53" s="1" t="s">
        <v>38</v>
      </c>
      <c r="C53" s="1" t="s">
        <v>124</v>
      </c>
      <c r="D53" s="2">
        <v>6049720.21</v>
      </c>
      <c r="E53" s="7">
        <v>5415119.46</v>
      </c>
      <c r="F53" s="22">
        <f>E53/D53</f>
        <v>0.89510246292861206</v>
      </c>
      <c r="G53" s="16">
        <f>D53-E53</f>
        <v>634600.75</v>
      </c>
      <c r="H53" s="22">
        <v>0.89739481342559047</v>
      </c>
    </row>
    <row r="54" spans="1:8" ht="30" customHeight="1" x14ac:dyDescent="0.35">
      <c r="A54" s="4">
        <v>48</v>
      </c>
      <c r="B54" s="1" t="s">
        <v>19</v>
      </c>
      <c r="C54" s="1" t="s">
        <v>99</v>
      </c>
      <c r="D54" s="2">
        <v>10798383.779999996</v>
      </c>
      <c r="E54" s="7">
        <v>9572085.0300000012</v>
      </c>
      <c r="F54" s="22">
        <f>E54/D54</f>
        <v>0.88643682471526353</v>
      </c>
      <c r="G54" s="16">
        <f>D54-E54</f>
        <v>1226298.7499999944</v>
      </c>
      <c r="H54" s="22">
        <v>0.86124635043988063</v>
      </c>
    </row>
    <row r="55" spans="1:8" ht="30" customHeight="1" x14ac:dyDescent="0.35">
      <c r="A55" s="4">
        <v>49</v>
      </c>
      <c r="B55" s="1" t="s">
        <v>10</v>
      </c>
      <c r="C55" s="1" t="s">
        <v>87</v>
      </c>
      <c r="D55" s="2">
        <v>4109329.5200000005</v>
      </c>
      <c r="E55" s="7">
        <v>3625103.91</v>
      </c>
      <c r="F55" s="22">
        <f>E55/D55</f>
        <v>0.88216432689486524</v>
      </c>
      <c r="G55" s="16">
        <f>D55-E55</f>
        <v>484225.61000000034</v>
      </c>
      <c r="H55" s="22">
        <v>0.90201526659357489</v>
      </c>
    </row>
    <row r="56" spans="1:8" ht="30" customHeight="1" x14ac:dyDescent="0.35">
      <c r="A56" s="4">
        <v>50</v>
      </c>
      <c r="B56" s="1" t="s">
        <v>23</v>
      </c>
      <c r="C56" s="1" t="s">
        <v>104</v>
      </c>
      <c r="D56" s="2">
        <v>11912656.150000004</v>
      </c>
      <c r="E56" s="7">
        <v>10504183.819999998</v>
      </c>
      <c r="F56" s="22">
        <f>E56/D56</f>
        <v>0.88176672672617973</v>
      </c>
      <c r="G56" s="16">
        <f>D56-E56</f>
        <v>1408472.3300000057</v>
      </c>
      <c r="H56" s="22">
        <v>0.91168701435218547</v>
      </c>
    </row>
    <row r="57" spans="1:8" ht="30" customHeight="1" x14ac:dyDescent="0.35">
      <c r="A57" s="4">
        <v>51</v>
      </c>
      <c r="B57" s="1" t="s">
        <v>2</v>
      </c>
      <c r="C57" s="1" t="s">
        <v>76</v>
      </c>
      <c r="D57" s="2">
        <v>1935566.88</v>
      </c>
      <c r="E57" s="7">
        <v>1705862.9500000002</v>
      </c>
      <c r="F57" s="22">
        <f>E57/D57</f>
        <v>0.88132472591182187</v>
      </c>
      <c r="G57" s="16">
        <f>D57-E57</f>
        <v>229703.9299999997</v>
      </c>
      <c r="H57" s="22">
        <v>0.90273772902967564</v>
      </c>
    </row>
    <row r="58" spans="1:8" ht="30" customHeight="1" x14ac:dyDescent="0.35">
      <c r="A58" s="4">
        <v>52</v>
      </c>
      <c r="B58" s="1" t="s">
        <v>24</v>
      </c>
      <c r="C58" s="1" t="s">
        <v>105</v>
      </c>
      <c r="D58" s="2">
        <v>1819809.67</v>
      </c>
      <c r="E58" s="7">
        <v>1599899.7799999998</v>
      </c>
      <c r="F58" s="22">
        <f>E58/D58</f>
        <v>0.87915775279950015</v>
      </c>
      <c r="G58" s="16">
        <f>D58-E58</f>
        <v>219909.89000000013</v>
      </c>
      <c r="H58" s="22">
        <v>0.72941429186391582</v>
      </c>
    </row>
    <row r="59" spans="1:8" ht="30" customHeight="1" x14ac:dyDescent="0.35">
      <c r="A59" s="4">
        <v>53</v>
      </c>
      <c r="B59" s="1" t="s">
        <v>15</v>
      </c>
      <c r="C59" s="1" t="s">
        <v>94</v>
      </c>
      <c r="D59" s="2">
        <v>4347346.2000000011</v>
      </c>
      <c r="E59" s="7">
        <v>3808932.8700000006</v>
      </c>
      <c r="F59" s="22">
        <f>E59/D59</f>
        <v>0.87615126441965896</v>
      </c>
      <c r="G59" s="16">
        <f>D59-E59</f>
        <v>538413.33000000054</v>
      </c>
      <c r="H59" s="23">
        <v>1.0418658883400058</v>
      </c>
    </row>
    <row r="60" spans="1:8" ht="30" customHeight="1" x14ac:dyDescent="0.35">
      <c r="A60" s="4">
        <v>54</v>
      </c>
      <c r="B60" s="1" t="s">
        <v>32</v>
      </c>
      <c r="C60" s="1" t="s">
        <v>114</v>
      </c>
      <c r="D60" s="2">
        <v>3496605.350000001</v>
      </c>
      <c r="E60" s="7">
        <v>3039651.12</v>
      </c>
      <c r="F60" s="22">
        <f>E60/D60</f>
        <v>0.869314897090116</v>
      </c>
      <c r="G60" s="16">
        <f>D60-E60</f>
        <v>456954.23000000091</v>
      </c>
      <c r="H60" s="22">
        <v>0.87908946638440411</v>
      </c>
    </row>
    <row r="61" spans="1:8" ht="30" customHeight="1" x14ac:dyDescent="0.35">
      <c r="A61" s="4">
        <v>55</v>
      </c>
      <c r="B61" s="1" t="s">
        <v>33</v>
      </c>
      <c r="C61" s="1" t="s">
        <v>115</v>
      </c>
      <c r="D61" s="2">
        <v>4893519.8899999997</v>
      </c>
      <c r="E61" s="7">
        <v>4238847.6400000006</v>
      </c>
      <c r="F61" s="22">
        <f>E61/D61</f>
        <v>0.86621649350238994</v>
      </c>
      <c r="G61" s="16">
        <f>D61-E61</f>
        <v>654672.24999999907</v>
      </c>
      <c r="H61" s="22">
        <v>0.85770130115465049</v>
      </c>
    </row>
    <row r="62" spans="1:8" ht="30" customHeight="1" x14ac:dyDescent="0.35">
      <c r="A62" s="4">
        <v>56</v>
      </c>
      <c r="B62" s="1" t="s">
        <v>5</v>
      </c>
      <c r="C62" s="1" t="s">
        <v>79</v>
      </c>
      <c r="D62" s="2">
        <v>14162173.359999998</v>
      </c>
      <c r="E62" s="7">
        <v>12210214.220000001</v>
      </c>
      <c r="F62" s="22">
        <f>E62/D62</f>
        <v>0.86217093306362425</v>
      </c>
      <c r="G62" s="16">
        <f>D62-E62</f>
        <v>1951959.1399999969</v>
      </c>
      <c r="H62" s="22">
        <v>0.8252710637633387</v>
      </c>
    </row>
    <row r="63" spans="1:8" ht="30" customHeight="1" x14ac:dyDescent="0.35">
      <c r="A63" s="4">
        <v>57</v>
      </c>
      <c r="B63" s="1" t="s">
        <v>9</v>
      </c>
      <c r="C63" s="1" t="s">
        <v>85</v>
      </c>
      <c r="D63" s="2">
        <v>3670529.6599999992</v>
      </c>
      <c r="E63" s="7">
        <v>3152419.4399999995</v>
      </c>
      <c r="F63" s="22">
        <f>E63/D63</f>
        <v>0.85884592470504661</v>
      </c>
      <c r="G63" s="16">
        <f>D63-E63</f>
        <v>518110.21999999974</v>
      </c>
      <c r="H63" s="22">
        <v>0.84092792650195436</v>
      </c>
    </row>
    <row r="64" spans="1:8" ht="30" customHeight="1" x14ac:dyDescent="0.35">
      <c r="A64" s="4">
        <v>58</v>
      </c>
      <c r="B64" s="1" t="s">
        <v>17</v>
      </c>
      <c r="C64" s="1" t="s">
        <v>97</v>
      </c>
      <c r="D64" s="2">
        <v>2725824.5900000008</v>
      </c>
      <c r="E64" s="7">
        <v>2283422.2599999998</v>
      </c>
      <c r="F64" s="22">
        <f>E64/D64</f>
        <v>0.83769963348962195</v>
      </c>
      <c r="G64" s="16">
        <f>D64-E64</f>
        <v>442402.33000000101</v>
      </c>
      <c r="H64" s="22">
        <v>0.71476989811270941</v>
      </c>
    </row>
    <row r="65" spans="1:8" ht="30" customHeight="1" x14ac:dyDescent="0.35">
      <c r="A65" s="4">
        <v>59</v>
      </c>
      <c r="B65" s="1" t="s">
        <v>26</v>
      </c>
      <c r="C65" s="1" t="s">
        <v>107</v>
      </c>
      <c r="D65" s="2">
        <v>5800436.8499999996</v>
      </c>
      <c r="E65" s="7">
        <v>4837442.54</v>
      </c>
      <c r="F65" s="22">
        <f>E65/D65</f>
        <v>0.83397900280562498</v>
      </c>
      <c r="G65" s="16">
        <f>D65-E65</f>
        <v>962994.30999999959</v>
      </c>
      <c r="H65" s="22">
        <v>0.80547750284821251</v>
      </c>
    </row>
    <row r="66" spans="1:8" ht="30" customHeight="1" x14ac:dyDescent="0.35">
      <c r="A66" s="4">
        <v>60</v>
      </c>
      <c r="B66" s="1" t="s">
        <v>58</v>
      </c>
      <c r="C66" s="1" t="s">
        <v>120</v>
      </c>
      <c r="D66" s="2">
        <v>26461411.240000002</v>
      </c>
      <c r="E66" s="7">
        <v>22031449.689999998</v>
      </c>
      <c r="F66" s="22">
        <f>E66/D66</f>
        <v>0.8325878574721095</v>
      </c>
      <c r="G66" s="16">
        <f>D66-E66</f>
        <v>4429961.5500000045</v>
      </c>
      <c r="H66" s="22">
        <v>0.90875864575182175</v>
      </c>
    </row>
    <row r="67" spans="1:8" ht="30" customHeight="1" x14ac:dyDescent="0.35">
      <c r="A67" s="4">
        <v>61</v>
      </c>
      <c r="B67" s="6" t="s">
        <v>37</v>
      </c>
      <c r="C67" s="6" t="s">
        <v>123</v>
      </c>
      <c r="D67" s="2">
        <v>8162140.4400000032</v>
      </c>
      <c r="E67" s="7">
        <v>6540998.3899999997</v>
      </c>
      <c r="F67" s="22">
        <f>E67/D67</f>
        <v>0.8013827301898272</v>
      </c>
      <c r="G67" s="16">
        <f>D67-E67</f>
        <v>1621142.0500000035</v>
      </c>
      <c r="H67" s="22">
        <v>0.8755523032018423</v>
      </c>
    </row>
    <row r="68" spans="1:8" ht="30" customHeight="1" x14ac:dyDescent="0.35">
      <c r="A68" s="4">
        <v>62</v>
      </c>
      <c r="B68" s="1" t="s">
        <v>27</v>
      </c>
      <c r="C68" s="1" t="s">
        <v>108</v>
      </c>
      <c r="D68" s="2">
        <v>3411786.18</v>
      </c>
      <c r="E68" s="7">
        <v>2664571.7900000005</v>
      </c>
      <c r="F68" s="22">
        <f>E68/D68</f>
        <v>0.7809902641671409</v>
      </c>
      <c r="G68" s="16">
        <f>D68-E68</f>
        <v>747214.38999999966</v>
      </c>
      <c r="H68" s="22">
        <v>0.84875539285481905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1597350.2800000005</v>
      </c>
      <c r="E69" s="7">
        <v>1203688.6199999999</v>
      </c>
      <c r="F69" s="22">
        <f>E69/D69</f>
        <v>0.75355332832821087</v>
      </c>
      <c r="G69" s="16">
        <f>D69-E69</f>
        <v>393661.66000000061</v>
      </c>
      <c r="H69" s="22">
        <v>0.6958001844406313</v>
      </c>
    </row>
    <row r="70" spans="1:8" s="11" customFormat="1" ht="53.25" customHeight="1" x14ac:dyDescent="0.25">
      <c r="A70" s="24" t="s">
        <v>62</v>
      </c>
      <c r="B70" s="25"/>
      <c r="C70" s="20"/>
      <c r="D70" s="19">
        <f t="shared" ref="D70:G70" si="0">SUM(D7:D69)</f>
        <v>4251972215.3499966</v>
      </c>
      <c r="E70" s="19">
        <f t="shared" si="0"/>
        <v>4199282925.3400011</v>
      </c>
      <c r="F70" s="32">
        <f t="shared" ref="F8:F70" si="1">E70/D70</f>
        <v>0.9876082703880843</v>
      </c>
      <c r="G70" s="19">
        <f t="shared" si="0"/>
        <v>52689290.009995826</v>
      </c>
      <c r="H70" s="32">
        <v>0.97337565288760564</v>
      </c>
    </row>
    <row r="71" spans="1:8" ht="22.5" x14ac:dyDescent="0.25">
      <c r="A71" s="15">
        <v>13</v>
      </c>
      <c r="B71" s="18" t="s">
        <v>71</v>
      </c>
      <c r="C71" s="18" t="s">
        <v>71</v>
      </c>
      <c r="D71" s="9"/>
      <c r="E71" s="9"/>
      <c r="F71" s="9"/>
      <c r="G71" s="10"/>
      <c r="H71" s="10"/>
    </row>
    <row r="72" spans="1:8" ht="22.5" x14ac:dyDescent="0.25">
      <c r="A72" s="14">
        <v>26</v>
      </c>
      <c r="B72" s="18" t="s">
        <v>72</v>
      </c>
      <c r="C72" s="18" t="s">
        <v>72</v>
      </c>
      <c r="D72" s="17"/>
      <c r="F72" s="17"/>
      <c r="G72" s="10"/>
      <c r="H72" s="10"/>
    </row>
    <row r="73" spans="1:8" ht="22.5" x14ac:dyDescent="0.25">
      <c r="A73" s="13">
        <v>24</v>
      </c>
      <c r="B73" s="18" t="s">
        <v>73</v>
      </c>
      <c r="C73" s="18" t="s">
        <v>73</v>
      </c>
      <c r="D73" s="10"/>
      <c r="E73" s="10"/>
      <c r="F73" s="10"/>
      <c r="G73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2022-01-14T11:28:52Z</dcterms:modified>
</cp:coreProperties>
</file>