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-45" windowWidth="19440" windowHeight="13275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42" i="10" l="1"/>
  <c r="E70" i="10" l="1"/>
  <c r="D70" i="10"/>
  <c r="F70" i="10" l="1"/>
  <c r="G29" i="10"/>
  <c r="G43" i="10"/>
  <c r="G25" i="10"/>
  <c r="G49" i="10"/>
  <c r="G64" i="10"/>
  <c r="G10" i="10"/>
  <c r="G59" i="10"/>
  <c r="G17" i="10"/>
  <c r="G57" i="10"/>
  <c r="G34" i="10"/>
  <c r="G65" i="10"/>
  <c r="G26" i="10"/>
  <c r="G48" i="10"/>
  <c r="G40" i="10"/>
  <c r="G28" i="10"/>
  <c r="G58" i="10"/>
  <c r="G20" i="10"/>
  <c r="G12" i="10"/>
  <c r="G23" i="10"/>
  <c r="G21" i="10"/>
  <c r="G31" i="10"/>
  <c r="G53" i="10"/>
  <c r="G35" i="10"/>
  <c r="G15" i="10"/>
  <c r="G42" i="10"/>
  <c r="G54" i="10"/>
  <c r="G7" i="10"/>
  <c r="G27" i="10"/>
  <c r="G18" i="10"/>
  <c r="G46" i="10"/>
  <c r="G19" i="10"/>
  <c r="G68" i="10"/>
  <c r="G69" i="10"/>
  <c r="G13" i="10"/>
  <c r="G22" i="10"/>
  <c r="G14" i="10"/>
  <c r="G33" i="10"/>
  <c r="G45" i="10"/>
  <c r="G52" i="10"/>
  <c r="G38" i="10"/>
  <c r="G41" i="10"/>
  <c r="G63" i="10"/>
  <c r="G66" i="10"/>
  <c r="G62" i="10"/>
  <c r="G32" i="10"/>
  <c r="G44" i="10"/>
  <c r="G67" i="10"/>
  <c r="G30" i="10"/>
  <c r="G50" i="10"/>
  <c r="G55" i="10"/>
  <c r="G8" i="10"/>
  <c r="G56" i="10"/>
  <c r="G11" i="10"/>
  <c r="G39" i="10"/>
  <c r="G9" i="10"/>
  <c r="G16" i="10"/>
  <c r="G47" i="10"/>
  <c r="G61" i="10"/>
  <c r="G37" i="10"/>
  <c r="G24" i="10"/>
  <c r="G51" i="10"/>
  <c r="G36" i="10"/>
  <c r="G60" i="10"/>
  <c r="G70" i="10" l="1"/>
  <c r="F29" i="10"/>
  <c r="F43" i="10"/>
  <c r="F25" i="10"/>
  <c r="F49" i="10"/>
  <c r="F64" i="10"/>
  <c r="F10" i="10"/>
  <c r="F59" i="10"/>
  <c r="F17" i="10"/>
  <c r="F57" i="10"/>
  <c r="F34" i="10"/>
  <c r="F65" i="10"/>
  <c r="F26" i="10"/>
  <c r="F48" i="10"/>
  <c r="F40" i="10"/>
  <c r="F28" i="10"/>
  <c r="F58" i="10"/>
  <c r="F20" i="10"/>
  <c r="F12" i="10"/>
  <c r="F23" i="10"/>
  <c r="F21" i="10"/>
  <c r="F31" i="10"/>
  <c r="F53" i="10"/>
  <c r="F35" i="10"/>
  <c r="F15" i="10"/>
  <c r="F42" i="10"/>
  <c r="F54" i="10"/>
  <c r="F7" i="10"/>
  <c r="F27" i="10"/>
  <c r="F18" i="10"/>
  <c r="F46" i="10"/>
  <c r="F19" i="10"/>
  <c r="F68" i="10"/>
  <c r="F69" i="10"/>
  <c r="F13" i="10"/>
  <c r="F22" i="10"/>
  <c r="F14" i="10"/>
  <c r="F33" i="10"/>
  <c r="F45" i="10"/>
  <c r="F52" i="10"/>
  <c r="F38" i="10"/>
  <c r="F41" i="10"/>
  <c r="F63" i="10"/>
  <c r="F66" i="10"/>
  <c r="F62" i="10"/>
  <c r="F32" i="10"/>
  <c r="F44" i="10"/>
  <c r="F67" i="10"/>
  <c r="F30" i="10"/>
  <c r="F50" i="10"/>
  <c r="F55" i="10"/>
  <c r="F8" i="10"/>
  <c r="F56" i="10"/>
  <c r="F11" i="10"/>
  <c r="F39" i="10"/>
  <c r="F9" i="10"/>
  <c r="F16" i="10"/>
  <c r="F47" i="10"/>
  <c r="F61" i="10"/>
  <c r="F37" i="10"/>
  <c r="F24" i="10"/>
  <c r="F51" i="10"/>
  <c r="F36" i="10"/>
  <c r="F60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<sst xmlns="http://schemas.openxmlformats.org/spreadsheetml/2006/main" count="145" uniqueCount="139">
  <si>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</si>
  <si>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</si>
  <si>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</si>
  <si>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</si>
  <si>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</si>
  <si>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</si>
  <si>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</si>
  <si>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</si>
  <si>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</si>
  <si>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</si>
  <si>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</si>
  <si>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</si>
  <si>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</si>
  <si>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</si>
  <si>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</si>
  <si>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</si>
  <si>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</si>
  <si>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</si>
  <si>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</si>
  <si>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</si>
  <si>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</si>
  <si>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</si>
  <si>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</si>
  <si>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</si>
  <si>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</si>
  <si>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</si>
  <si>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</si>
  <si>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</si>
  <si>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</si>
  <si>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</si>
  <si>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</si>
  <si>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</si>
  <si>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</si>
  <si>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</si>
  <si>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</si>
  <si>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</si>
  <si>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</si>
  <si>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</si>
  <si>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</si>
  <si>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</si>
  <si>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</si>
  <si>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</si>
  <si>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</si>
  <si>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</si>
  <si>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</si>
  <si>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</si>
  <si>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</si>
  <si>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</si>
  <si>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</si>
  <si>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</si>
  <si>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</si>
  <si>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</si>
  <si>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</si>
  <si>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</si>
  <si>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</si>
  <si>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</si>
  <si>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</si>
  <si>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</si>
  <si>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</si>
  <si>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</si>
  <si>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</si>
  <si>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</si>
  <si>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</si>
  <si>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</si>
  <si>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</si>
  <si>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</si>
  <si>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</si>
  <si>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</si>
  <si>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</si>
  <si>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</si>
  <si>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</si>
  <si>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</si>
  <si>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</si>
  <si>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</si>
  <si>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</si>
  <si>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</si>
  <si>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</si>
  <si>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</si>
  <si>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</si>
  <si>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</si>
  <si>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</si>
  <si>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</si>
  <si>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</si>
  <si>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</si>
  <si>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</si>
  <si>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</si>
  <si>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</si>
  <si>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</si>
  <si>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</si>
  <si>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</si>
  <si>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</si>
  <si>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</si>
  <si>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</si>
  <si>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</si>
  <si>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</si>
  <si>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</si>
  <si>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</si>
  <si>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</si>
  <si>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</si>
  <si>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</si>
  <si>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</si>
  <si>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</si>
  <si>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</si>
  <si>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</si>
  <si>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</si>
  <si>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</si>
  <si>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</si>
  <si>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</si>
  <si>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</si>
  <si>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</si>
  <si>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</si>
  <si>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</si>
  <si>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</si>
  <si>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</si>
  <si>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</si>
  <si>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</si>
  <si>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</si>
  <si>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</si>
  <si>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</si>
  <si>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</si>
  <si>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</si>
  <si>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</si>
  <si>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</si>
  <si>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</si>
  <si>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</si>
  <si>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</si>
  <si>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</si>
  <si>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</si>
  <si>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</si>
  <si>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</si>
  <si>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</si>
  <si>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</si>
  <si>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</si>
  <si>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</si>
  <si>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</si>
  <si>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</si>
  <si>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</si>
  <si>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</si>
  <si>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1 месяц 2021 года </t>
    </r>
    <r>
      <rPr>
        <sz val="22"/>
        <color theme="1"/>
        <rFont val="Times New Roman"/>
        <family val="1"/>
        <charset val="204"/>
      </rPr>
      <t>по состоянию на 10.02.2021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</si>
</sst>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3"/>
  <sheetViews>
    <sheetView tabSelected="1" view="pageBreakPreview" topLeftCell="A48" zoomScale="70" zoomScaleNormal="85" zoomScaleSheetLayoutView="70" workbookViewId="0">
      <selection activeCell="K67" sqref="K67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9" customWidth="1"/>
    <col min="7" max="7" width="27.5703125" style="3" customWidth="1"/>
    <col min="8" max="8" width="39.85546875" style="29" customWidth="1"/>
    <col min="9" max="16384" width="9.140625" style="3"/>
  </cols>
  <sheetData>
    <row r="2" spans="1:8" ht="20.100000000000001" customHeight="1" x14ac:dyDescent="0.25">
      <c r="A2" s="23" t="s">
        <v>138</v>
      </c>
      <c r="B2" s="23"/>
      <c r="C2" s="23"/>
      <c r="D2" s="23"/>
      <c r="E2" s="23"/>
      <c r="F2" s="23"/>
      <c r="G2" s="23"/>
      <c r="H2" s="24"/>
    </row>
    <row r="3" spans="1:8" ht="48.75" customHeight="1" x14ac:dyDescent="0.25">
      <c r="A3" s="23"/>
      <c r="B3" s="23"/>
      <c r="C3" s="23"/>
      <c r="D3" s="23"/>
      <c r="E3" s="23"/>
      <c r="F3" s="23"/>
      <c r="G3" s="23"/>
      <c r="H3" s="24"/>
    </row>
    <row r="4" spans="1:8" ht="29.25" customHeight="1" thickBot="1" x14ac:dyDescent="0.3"/>
    <row r="5" spans="1:8" ht="79.5" customHeight="1" thickBot="1" x14ac:dyDescent="0.3">
      <c r="A5" s="25" t="s">
        <v>40</v>
      </c>
      <c r="B5" s="25" t="s">
        <v>68</v>
      </c>
      <c r="C5" s="25" t="s">
        <v>68</v>
      </c>
      <c r="D5" s="25" t="s">
        <v>70</v>
      </c>
      <c r="E5" s="27" t="s">
        <v>69</v>
      </c>
      <c r="F5" s="28"/>
      <c r="G5" s="12" t="s">
        <v>67</v>
      </c>
      <c r="H5" s="36" t="s">
        <v>137</v>
      </c>
    </row>
    <row r="6" spans="1:8" ht="30" customHeight="1" thickBot="1" x14ac:dyDescent="0.3">
      <c r="A6" s="26"/>
      <c r="B6" s="26"/>
      <c r="C6" s="26"/>
      <c r="D6" s="26"/>
      <c r="E6" s="8" t="s">
        <v>63</v>
      </c>
      <c r="F6" s="30" t="s">
        <v>64</v>
      </c>
      <c r="G6" s="8" t="s">
        <v>63</v>
      </c>
      <c r="H6" s="30" t="s">
        <v>63</v>
      </c>
    </row>
    <row r="7" spans="1:8" ht="30" customHeight="1" x14ac:dyDescent="0.35">
      <c r="A7" s="5">
        <v>1</v>
      </c>
      <c r="B7" s="1" t="s">
        <v>61</v>
      </c>
      <c r="C7" s="1" t="s">
        <v>93</v>
      </c>
      <c r="D7" s="2">
        <v>1407787.0200000003</v>
      </c>
      <c r="E7" s="7">
        <v>1586776.4200000011</v>
      </c>
      <c r="F7" s="31">
        <f>E7/D7</f>
        <v>1.1271423855008982</v>
      </c>
      <c r="G7" s="16">
        <f>D7-E7</f>
        <v>-178989.40000000084</v>
      </c>
      <c r="H7" s="32">
        <v>0.91742859624079509</v>
      </c>
    </row>
    <row r="8" spans="1:8" ht="30" customHeight="1" x14ac:dyDescent="0.35">
      <c r="A8" s="4">
        <v>2</v>
      </c>
      <c r="B8" s="1" t="s">
        <v>34</v>
      </c>
      <c r="C8" s="1" t="s">
        <v>116</v>
      </c>
      <c r="D8" s="2">
        <v>191685.36000000004</v>
      </c>
      <c r="E8" s="7">
        <v>208802.77000000005</v>
      </c>
      <c r="F8" s="31">
        <f>E8/D8</f>
        <v>1.0892995166662702</v>
      </c>
      <c r="G8" s="16">
        <f>D8-E8</f>
        <v>-17117.410000000003</v>
      </c>
      <c r="H8" s="33">
        <v>0.83908818880541014</v>
      </c>
    </row>
    <row r="9" spans="1:8" ht="30" customHeight="1" x14ac:dyDescent="0.35">
      <c r="A9" s="4">
        <v>3</v>
      </c>
      <c r="B9" s="1" t="s">
        <v>58</v>
      </c>
      <c r="C9" s="1" t="s">
        <v>120</v>
      </c>
      <c r="D9" s="2">
        <v>-2348098.0799999987</v>
      </c>
      <c r="E9" s="7">
        <v>-2362871.8400000008</v>
      </c>
      <c r="F9" s="31">
        <f>E9/D9</f>
        <v>1.0062917985095419</v>
      </c>
      <c r="G9" s="16">
        <f>D9-E9</f>
        <v>14773.760000002105</v>
      </c>
      <c r="H9" s="33">
        <v>0.78286349673976541</v>
      </c>
    </row>
    <row r="10" spans="1:8" ht="30" customHeight="1" x14ac:dyDescent="0.35">
      <c r="A10" s="4">
        <v>4</v>
      </c>
      <c r="B10" s="1" t="s">
        <v>6</v>
      </c>
      <c r="C10" s="1" t="s">
        <v>80</v>
      </c>
      <c r="D10" s="2">
        <v>459482.81000000006</v>
      </c>
      <c r="E10" s="7">
        <v>457580.80999999988</v>
      </c>
      <c r="F10" s="31">
        <f>E10/D10</f>
        <v>0.99586056331465334</v>
      </c>
      <c r="G10" s="16">
        <f>D10-E10</f>
        <v>1902.0000000001746</v>
      </c>
      <c r="H10" s="33">
        <v>0.88062825883179219</v>
      </c>
    </row>
    <row r="11" spans="1:8" ht="30" customHeight="1" x14ac:dyDescent="0.35">
      <c r="A11" s="4">
        <v>5</v>
      </c>
      <c r="B11" s="1" t="s">
        <v>35</v>
      </c>
      <c r="C11" s="1" t="s">
        <v>118</v>
      </c>
      <c r="D11" s="2">
        <v>144945.63999999998</v>
      </c>
      <c r="E11" s="7">
        <v>140074.79999999999</v>
      </c>
      <c r="F11" s="32">
        <f>E11/D11</f>
        <v>0.96639540175199479</v>
      </c>
      <c r="G11" s="16">
        <f>D11-E11</f>
        <v>4870.8399999999965</v>
      </c>
      <c r="H11" s="33">
        <v>0.78859335712267609</v>
      </c>
    </row>
    <row r="12" spans="1:8" ht="30" customHeight="1" x14ac:dyDescent="0.35">
      <c r="A12" s="4">
        <v>6</v>
      </c>
      <c r="B12" s="1" t="s">
        <v>46</v>
      </c>
      <c r="C12" s="1" t="s">
        <v>128</v>
      </c>
      <c r="D12" s="2">
        <v>2232870.7000000007</v>
      </c>
      <c r="E12" s="7">
        <v>2142253.5500000003</v>
      </c>
      <c r="F12" s="32">
        <f>E12/D12</f>
        <v>0.95941674992645098</v>
      </c>
      <c r="G12" s="16">
        <f>D12-E12</f>
        <v>90617.150000000373</v>
      </c>
      <c r="H12" s="31">
        <v>1.1485124306106982</v>
      </c>
    </row>
    <row r="13" spans="1:8" ht="30" customHeight="1" x14ac:dyDescent="0.35">
      <c r="A13" s="4">
        <v>7</v>
      </c>
      <c r="B13" s="1" t="s">
        <v>19</v>
      </c>
      <c r="C13" s="1" t="s">
        <v>99</v>
      </c>
      <c r="D13" s="2">
        <v>832931.26999999967</v>
      </c>
      <c r="E13" s="7">
        <v>789057.8</v>
      </c>
      <c r="F13" s="32">
        <f>E13/D13</f>
        <v>0.9473264222629082</v>
      </c>
      <c r="G13" s="16">
        <f>D13-E13</f>
        <v>43873.469999999623</v>
      </c>
      <c r="H13" s="33">
        <v>0.65059958386131966</v>
      </c>
    </row>
    <row r="14" spans="1:8" ht="30" customHeight="1" x14ac:dyDescent="0.35">
      <c r="A14" s="4">
        <v>8</v>
      </c>
      <c r="B14" s="1" t="s">
        <v>50</v>
      </c>
      <c r="C14" s="1" t="s">
        <v>101</v>
      </c>
      <c r="D14" s="2">
        <v>8847609.2700000014</v>
      </c>
      <c r="E14" s="7">
        <v>8379306.3600000003</v>
      </c>
      <c r="F14" s="32">
        <f>E14/D14</f>
        <v>0.94707011852479772</v>
      </c>
      <c r="G14" s="16">
        <f>D14-E14</f>
        <v>468302.91000000108</v>
      </c>
      <c r="H14" s="33">
        <v>0.90231152974803253</v>
      </c>
    </row>
    <row r="15" spans="1:8" ht="30" customHeight="1" x14ac:dyDescent="0.35">
      <c r="A15" s="4">
        <v>9</v>
      </c>
      <c r="B15" s="1" t="s">
        <v>45</v>
      </c>
      <c r="C15" s="1" t="s">
        <v>134</v>
      </c>
      <c r="D15" s="2">
        <v>38273734.019999936</v>
      </c>
      <c r="E15" s="7">
        <v>35815922.779999971</v>
      </c>
      <c r="F15" s="32">
        <f>E15/D15</f>
        <v>0.93578334325269552</v>
      </c>
      <c r="G15" s="16">
        <f>D15-E15</f>
        <v>2457811.2399999648</v>
      </c>
      <c r="H15" s="33">
        <v>0.89113136369633617</v>
      </c>
    </row>
    <row r="16" spans="1:8" ht="30" customHeight="1" x14ac:dyDescent="0.35">
      <c r="A16" s="4">
        <v>10</v>
      </c>
      <c r="B16" s="1" t="s">
        <v>53</v>
      </c>
      <c r="C16" s="1" t="s">
        <v>121</v>
      </c>
      <c r="D16" s="2">
        <v>5090469.6300000018</v>
      </c>
      <c r="E16" s="7">
        <v>4760952.96</v>
      </c>
      <c r="F16" s="32">
        <f>E16/D16</f>
        <v>0.93526792340375842</v>
      </c>
      <c r="G16" s="16">
        <f>D16-E16</f>
        <v>329516.67000000179</v>
      </c>
      <c r="H16" s="32">
        <v>0.93127850084574182</v>
      </c>
    </row>
    <row r="17" spans="1:8" ht="30" customHeight="1" x14ac:dyDescent="0.35">
      <c r="A17" s="4">
        <v>11</v>
      </c>
      <c r="B17" s="1" t="s">
        <v>66</v>
      </c>
      <c r="C17" s="1" t="s">
        <v>82</v>
      </c>
      <c r="D17" s="2">
        <v>8789176.7299999874</v>
      </c>
      <c r="E17" s="7">
        <v>8216378.7099999953</v>
      </c>
      <c r="F17" s="32">
        <f>E17/D17</f>
        <v>0.93482916118356485</v>
      </c>
      <c r="G17" s="16">
        <f>D17-E17</f>
        <v>572798.0199999921</v>
      </c>
      <c r="H17" s="33">
        <v>0.8921916586573222</v>
      </c>
    </row>
    <row r="18" spans="1:8" ht="30" customHeight="1" x14ac:dyDescent="0.35">
      <c r="A18" s="4">
        <v>12</v>
      </c>
      <c r="B18" s="1" t="s">
        <v>54</v>
      </c>
      <c r="C18" s="1" t="s">
        <v>95</v>
      </c>
      <c r="D18" s="2">
        <v>9616703.8000000007</v>
      </c>
      <c r="E18" s="7">
        <v>8981230.5399999991</v>
      </c>
      <c r="F18" s="32">
        <f>E18/D18</f>
        <v>0.93391984683982865</v>
      </c>
      <c r="G18" s="16">
        <f>D18-E18</f>
        <v>635473.26000000164</v>
      </c>
      <c r="H18" s="33">
        <v>0.84616990922192881</v>
      </c>
    </row>
    <row r="19" spans="1:8" ht="30" customHeight="1" x14ac:dyDescent="0.35">
      <c r="A19" s="4">
        <v>13</v>
      </c>
      <c r="B19" s="1" t="s">
        <v>65</v>
      </c>
      <c r="C19" s="1" t="s">
        <v>136</v>
      </c>
      <c r="D19" s="2">
        <v>2219067.1200000015</v>
      </c>
      <c r="E19" s="7">
        <v>2066849.8399999999</v>
      </c>
      <c r="F19" s="32">
        <f>E19/D19</f>
        <v>0.93140483285606901</v>
      </c>
      <c r="G19" s="16">
        <f>D19-E19</f>
        <v>152217.28000000166</v>
      </c>
      <c r="H19" s="33">
        <v>0.89746591059145864</v>
      </c>
    </row>
    <row r="20" spans="1:8" ht="30" customHeight="1" x14ac:dyDescent="0.35">
      <c r="A20" s="4">
        <v>14</v>
      </c>
      <c r="B20" s="1" t="s">
        <v>13</v>
      </c>
      <c r="C20" s="1" t="s">
        <v>91</v>
      </c>
      <c r="D20" s="2">
        <v>28672.47</v>
      </c>
      <c r="E20" s="7">
        <v>26623.260000000002</v>
      </c>
      <c r="F20" s="32">
        <f>E20/D20</f>
        <v>0.9285303986716178</v>
      </c>
      <c r="G20" s="16">
        <f>D20-E20</f>
        <v>2049.2099999999991</v>
      </c>
      <c r="H20" s="33">
        <v>0.49981454813619069</v>
      </c>
    </row>
    <row r="21" spans="1:8" ht="30" customHeight="1" x14ac:dyDescent="0.35">
      <c r="A21" s="4">
        <v>15</v>
      </c>
      <c r="B21" s="1" t="s">
        <v>48</v>
      </c>
      <c r="C21" s="1" t="s">
        <v>130</v>
      </c>
      <c r="D21" s="2">
        <v>18230898.599999983</v>
      </c>
      <c r="E21" s="7">
        <v>16912718.040000018</v>
      </c>
      <c r="F21" s="32">
        <f>E21/D21</f>
        <v>0.92769525030433952</v>
      </c>
      <c r="G21" s="16">
        <f>D21-E21</f>
        <v>1318180.5599999651</v>
      </c>
      <c r="H21" s="33">
        <v>0.8418783175705129</v>
      </c>
    </row>
    <row r="22" spans="1:8" ht="30" customHeight="1" x14ac:dyDescent="0.35">
      <c r="A22" s="4">
        <v>16</v>
      </c>
      <c r="B22" s="1" t="s">
        <v>20</v>
      </c>
      <c r="C22" s="1" t="s">
        <v>100</v>
      </c>
      <c r="D22" s="2">
        <v>418648.91999999981</v>
      </c>
      <c r="E22" s="7">
        <v>387488.86000000004</v>
      </c>
      <c r="F22" s="32">
        <f>E22/D22</f>
        <v>0.92556995011476495</v>
      </c>
      <c r="G22" s="16">
        <f>D22-E22</f>
        <v>31160.059999999765</v>
      </c>
      <c r="H22" s="33">
        <v>0.87995591565051701</v>
      </c>
    </row>
    <row r="23" spans="1:8" ht="30" customHeight="1" x14ac:dyDescent="0.35">
      <c r="A23" s="4">
        <v>17</v>
      </c>
      <c r="B23" s="1" t="s">
        <v>42</v>
      </c>
      <c r="C23" s="1" t="s">
        <v>129</v>
      </c>
      <c r="D23" s="2">
        <v>8901506.5899999999</v>
      </c>
      <c r="E23" s="7">
        <v>8226441.4900000049</v>
      </c>
      <c r="F23" s="32">
        <f>E23/D23</f>
        <v>0.92416282646373971</v>
      </c>
      <c r="G23" s="16">
        <f>D23-E23</f>
        <v>675065.09999999497</v>
      </c>
      <c r="H23" s="33">
        <v>0.89622428308531854</v>
      </c>
    </row>
    <row r="24" spans="1:8" ht="30" customHeight="1" x14ac:dyDescent="0.35">
      <c r="A24" s="4">
        <v>18</v>
      </c>
      <c r="B24" s="1" t="s">
        <v>59</v>
      </c>
      <c r="C24" s="1" t="s">
        <v>125</v>
      </c>
      <c r="D24" s="2">
        <v>2284398.9200000004</v>
      </c>
      <c r="E24" s="7">
        <v>2094574.810000001</v>
      </c>
      <c r="F24" s="33">
        <f>E24/D24</f>
        <v>0.91690413248838365</v>
      </c>
      <c r="G24" s="16">
        <f>D24-E24</f>
        <v>189824.1099999994</v>
      </c>
      <c r="H24" s="32">
        <v>0.920619013437316</v>
      </c>
    </row>
    <row r="25" spans="1:8" ht="30" customHeight="1" x14ac:dyDescent="0.35">
      <c r="A25" s="4">
        <v>19</v>
      </c>
      <c r="B25" s="1" t="s">
        <v>3</v>
      </c>
      <c r="C25" s="1" t="s">
        <v>77</v>
      </c>
      <c r="D25" s="2">
        <v>79993.009999999995</v>
      </c>
      <c r="E25" s="7">
        <v>72443.299999999988</v>
      </c>
      <c r="F25" s="33">
        <f>E25/D25</f>
        <v>0.90562037858057842</v>
      </c>
      <c r="G25" s="16">
        <f>D25-E25</f>
        <v>7549.7100000000064</v>
      </c>
      <c r="H25" s="33">
        <v>0.6552249279566521</v>
      </c>
    </row>
    <row r="26" spans="1:8" ht="30" customHeight="1" x14ac:dyDescent="0.35">
      <c r="A26" s="4">
        <v>20</v>
      </c>
      <c r="B26" s="1" t="s">
        <v>55</v>
      </c>
      <c r="C26" s="1" t="s">
        <v>86</v>
      </c>
      <c r="D26" s="2">
        <v>3302517.6700000027</v>
      </c>
      <c r="E26" s="7">
        <v>2990144.7199999983</v>
      </c>
      <c r="F26" s="33">
        <f>E26/D26</f>
        <v>0.90541369306284314</v>
      </c>
      <c r="G26" s="16">
        <f>D26-E26</f>
        <v>312372.95000000438</v>
      </c>
      <c r="H26" s="33">
        <v>0.87984301981654045</v>
      </c>
    </row>
    <row r="27" spans="1:8" ht="30" customHeight="1" x14ac:dyDescent="0.35">
      <c r="A27" s="4">
        <v>21</v>
      </c>
      <c r="B27" s="1" t="s">
        <v>15</v>
      </c>
      <c r="C27" s="1" t="s">
        <v>94</v>
      </c>
      <c r="D27" s="2">
        <v>311973.26999999996</v>
      </c>
      <c r="E27" s="7">
        <v>279854.32999999984</v>
      </c>
      <c r="F27" s="33">
        <f>E27/D27</f>
        <v>0.89704585908914525</v>
      </c>
      <c r="G27" s="16">
        <f>D27-E27</f>
        <v>32118.940000000119</v>
      </c>
      <c r="H27" s="32">
        <v>0.91840921264746789</v>
      </c>
    </row>
    <row r="28" spans="1:8" ht="30" customHeight="1" x14ac:dyDescent="0.35">
      <c r="A28" s="4">
        <v>22</v>
      </c>
      <c r="B28" s="1" t="s">
        <v>11</v>
      </c>
      <c r="C28" s="1" t="s">
        <v>89</v>
      </c>
      <c r="D28" s="2">
        <v>386219.30999999994</v>
      </c>
      <c r="E28" s="7">
        <v>344847.76999999996</v>
      </c>
      <c r="F28" s="33">
        <f>E28/D28</f>
        <v>0.89288070552453735</v>
      </c>
      <c r="G28" s="16">
        <f>D28-E28</f>
        <v>41371.539999999979</v>
      </c>
      <c r="H28" s="33">
        <v>0.86468303359213283</v>
      </c>
    </row>
    <row r="29" spans="1:8" ht="30" customHeight="1" x14ac:dyDescent="0.35">
      <c r="A29" s="4">
        <v>23</v>
      </c>
      <c r="B29" s="1" t="s">
        <v>1</v>
      </c>
      <c r="C29" s="1" t="s">
        <v>75</v>
      </c>
      <c r="D29" s="2">
        <v>661926.36000000022</v>
      </c>
      <c r="E29" s="7">
        <v>589951.42000000004</v>
      </c>
      <c r="F29" s="33">
        <f>E29/D29</f>
        <v>0.89126443007950285</v>
      </c>
      <c r="G29" s="16">
        <f>D29-E29</f>
        <v>71974.940000000177</v>
      </c>
      <c r="H29" s="33">
        <v>0.80502339516126842</v>
      </c>
    </row>
    <row r="30" spans="1:8" ht="30" customHeight="1" x14ac:dyDescent="0.35">
      <c r="A30" s="4">
        <v>24</v>
      </c>
      <c r="B30" s="1" t="s">
        <v>31</v>
      </c>
      <c r="C30" s="1" t="s">
        <v>113</v>
      </c>
      <c r="D30" s="2">
        <v>184659.06999999998</v>
      </c>
      <c r="E30" s="7">
        <v>164474.27000000005</v>
      </c>
      <c r="F30" s="33">
        <f>E30/D30</f>
        <v>0.89069153223830311</v>
      </c>
      <c r="G30" s="16">
        <f>D30-E30</f>
        <v>20184.79999999993</v>
      </c>
      <c r="H30" s="33">
        <v>0.76032998613787739</v>
      </c>
    </row>
    <row r="31" spans="1:8" ht="30" customHeight="1" x14ac:dyDescent="0.35">
      <c r="A31" s="4">
        <v>25</v>
      </c>
      <c r="B31" s="1" t="s">
        <v>43</v>
      </c>
      <c r="C31" s="1" t="s">
        <v>131</v>
      </c>
      <c r="D31" s="2">
        <v>14211999.899999995</v>
      </c>
      <c r="E31" s="7">
        <v>12604062.849999988</v>
      </c>
      <c r="F31" s="33">
        <f>E31/D31</f>
        <v>0.88686060643723996</v>
      </c>
      <c r="G31" s="16">
        <f>D31-E31</f>
        <v>1607937.0500000063</v>
      </c>
      <c r="H31" s="33">
        <v>0.84562191704239098</v>
      </c>
    </row>
    <row r="32" spans="1:8" ht="30" customHeight="1" x14ac:dyDescent="0.35">
      <c r="A32" s="4">
        <v>26</v>
      </c>
      <c r="B32" s="1" t="s">
        <v>52</v>
      </c>
      <c r="C32" s="1" t="s">
        <v>110</v>
      </c>
      <c r="D32" s="2">
        <v>7138781.0999999978</v>
      </c>
      <c r="E32" s="7">
        <v>6289117.5299999947</v>
      </c>
      <c r="F32" s="33">
        <f>E32/D32</f>
        <v>0.88097918144597498</v>
      </c>
      <c r="G32" s="16">
        <f>D32-E32</f>
        <v>849663.57000000309</v>
      </c>
      <c r="H32" s="33">
        <v>0.85955929901015904</v>
      </c>
    </row>
    <row r="33" spans="1:8" ht="30" customHeight="1" x14ac:dyDescent="0.35">
      <c r="A33" s="4">
        <v>27</v>
      </c>
      <c r="B33" s="1" t="s">
        <v>21</v>
      </c>
      <c r="C33" s="1" t="s">
        <v>102</v>
      </c>
      <c r="D33" s="2">
        <v>867124.8400000002</v>
      </c>
      <c r="E33" s="7">
        <v>762219.74000000011</v>
      </c>
      <c r="F33" s="33">
        <f>E33/D33</f>
        <v>0.87901961152444896</v>
      </c>
      <c r="G33" s="16">
        <f>D33-E33</f>
        <v>104905.10000000009</v>
      </c>
      <c r="H33" s="33">
        <v>0.82788578458059259</v>
      </c>
    </row>
    <row r="34" spans="1:8" ht="30" customHeight="1" x14ac:dyDescent="0.35">
      <c r="A34" s="4">
        <v>28</v>
      </c>
      <c r="B34" s="1" t="s">
        <v>51</v>
      </c>
      <c r="C34" s="1" t="s">
        <v>84</v>
      </c>
      <c r="D34" s="2">
        <v>7563102.700000003</v>
      </c>
      <c r="E34" s="7">
        <v>6569828.1500000004</v>
      </c>
      <c r="F34" s="33">
        <f>E34/D34</f>
        <v>0.86866837733143543</v>
      </c>
      <c r="G34" s="16">
        <f>D34-E34</f>
        <v>993274.55000000261</v>
      </c>
      <c r="H34" s="33">
        <v>0.83758412727246634</v>
      </c>
    </row>
    <row r="35" spans="1:8" ht="30" customHeight="1" x14ac:dyDescent="0.35">
      <c r="A35" s="4">
        <v>29</v>
      </c>
      <c r="B35" s="1" t="s">
        <v>44</v>
      </c>
      <c r="C35" s="1" t="s">
        <v>133</v>
      </c>
      <c r="D35" s="2">
        <v>5625378.7799999993</v>
      </c>
      <c r="E35" s="7">
        <v>4880809.7400000021</v>
      </c>
      <c r="F35" s="33">
        <f>E35/D35</f>
        <v>0.86764108353962299</v>
      </c>
      <c r="G35" s="16">
        <f>D35-E35</f>
        <v>744569.03999999724</v>
      </c>
      <c r="H35" s="33">
        <v>0.77440509870790286</v>
      </c>
    </row>
    <row r="36" spans="1:8" ht="30" customHeight="1" x14ac:dyDescent="0.35">
      <c r="A36" s="4">
        <v>30</v>
      </c>
      <c r="B36" s="1" t="s">
        <v>57</v>
      </c>
      <c r="C36" s="1" t="s">
        <v>127</v>
      </c>
      <c r="D36" s="2">
        <v>2276273.9000000022</v>
      </c>
      <c r="E36" s="7">
        <v>1959560.2299999993</v>
      </c>
      <c r="F36" s="33">
        <f>E36/D36</f>
        <v>0.860863110542188</v>
      </c>
      <c r="G36" s="16">
        <f>D36-E36</f>
        <v>316713.67000000295</v>
      </c>
      <c r="H36" s="33">
        <v>0.80468332918918273</v>
      </c>
    </row>
    <row r="37" spans="1:8" ht="30" customHeight="1" x14ac:dyDescent="0.35">
      <c r="A37" s="4">
        <v>31</v>
      </c>
      <c r="B37" s="1" t="s">
        <v>38</v>
      </c>
      <c r="C37" s="1" t="s">
        <v>124</v>
      </c>
      <c r="D37" s="2">
        <v>491916.32</v>
      </c>
      <c r="E37" s="7">
        <v>422480.21999999991</v>
      </c>
      <c r="F37" s="33">
        <f>E37/D37</f>
        <v>0.85884570774151159</v>
      </c>
      <c r="G37" s="16">
        <f>D37-E37</f>
        <v>69436.100000000093</v>
      </c>
      <c r="H37" s="33">
        <v>0.83338119868060867</v>
      </c>
    </row>
    <row r="38" spans="1:8" ht="30" customHeight="1" x14ac:dyDescent="0.35">
      <c r="A38" s="4">
        <v>32</v>
      </c>
      <c r="B38" s="1" t="s">
        <v>24</v>
      </c>
      <c r="C38" s="1" t="s">
        <v>105</v>
      </c>
      <c r="D38" s="2">
        <v>151733.28</v>
      </c>
      <c r="E38" s="7">
        <v>128679.35999999999</v>
      </c>
      <c r="F38" s="33">
        <f>E38/D38</f>
        <v>0.84806286399397668</v>
      </c>
      <c r="G38" s="16">
        <f>D38-E38</f>
        <v>23053.920000000013</v>
      </c>
      <c r="H38" s="33">
        <v>0.60073440515466181</v>
      </c>
    </row>
    <row r="39" spans="1:8" ht="30" customHeight="1" x14ac:dyDescent="0.35">
      <c r="A39" s="4">
        <v>33</v>
      </c>
      <c r="B39" s="1" t="s">
        <v>49</v>
      </c>
      <c r="C39" s="1" t="s">
        <v>119</v>
      </c>
      <c r="D39" s="2">
        <v>11336809.879999995</v>
      </c>
      <c r="E39" s="7">
        <v>9607205.590000011</v>
      </c>
      <c r="F39" s="33">
        <f>E39/D39</f>
        <v>0.84743465681194041</v>
      </c>
      <c r="G39" s="16">
        <f>D39-E39</f>
        <v>1729604.2899999842</v>
      </c>
      <c r="H39" s="33">
        <v>0.86313373014602746</v>
      </c>
    </row>
    <row r="40" spans="1:8" ht="30" customHeight="1" x14ac:dyDescent="0.35">
      <c r="A40" s="4">
        <v>34</v>
      </c>
      <c r="B40" s="1" t="s">
        <v>56</v>
      </c>
      <c r="C40" s="1" t="s">
        <v>88</v>
      </c>
      <c r="D40" s="2">
        <v>2955777.73</v>
      </c>
      <c r="E40" s="7">
        <v>2500313.9900000002</v>
      </c>
      <c r="F40" s="33">
        <f>E40/D40</f>
        <v>0.84590731049320145</v>
      </c>
      <c r="G40" s="16">
        <f>D40-E40</f>
        <v>455463.73999999976</v>
      </c>
      <c r="H40" s="33">
        <v>0.72640903209627361</v>
      </c>
    </row>
    <row r="41" spans="1:8" ht="30" customHeight="1" x14ac:dyDescent="0.35">
      <c r="A41" s="4">
        <v>35</v>
      </c>
      <c r="B41" s="1" t="s">
        <v>25</v>
      </c>
      <c r="C41" s="1" t="s">
        <v>106</v>
      </c>
      <c r="D41" s="2">
        <v>539978.61</v>
      </c>
      <c r="E41" s="7">
        <v>456464.40999999992</v>
      </c>
      <c r="F41" s="33">
        <f>E41/D41</f>
        <v>0.84533794773833715</v>
      </c>
      <c r="G41" s="16">
        <f>D41-E41</f>
        <v>83514.20000000007</v>
      </c>
      <c r="H41" s="33">
        <v>0.77053231416873735</v>
      </c>
    </row>
    <row r="42" spans="1:8" ht="30" customHeight="1" x14ac:dyDescent="0.35">
      <c r="A42" s="4">
        <v>36</v>
      </c>
      <c r="B42" s="1" t="s">
        <v>41</v>
      </c>
      <c r="C42" s="1" t="s">
        <v>135</v>
      </c>
      <c r="D42" s="2">
        <v>151961431.9699997</v>
      </c>
      <c r="E42" s="7">
        <f>127623888.11-21286</f>
        <v>127602602.11</v>
      </c>
      <c r="F42" s="33">
        <f>E42/D42</f>
        <v>0.83970386732859537</v>
      </c>
      <c r="G42" s="16">
        <f>D42-E42</f>
        <v>24358829.859999701</v>
      </c>
      <c r="H42" s="33">
        <v>0.84164877526143167</v>
      </c>
    </row>
    <row r="43" spans="1:8" ht="30" customHeight="1" x14ac:dyDescent="0.35">
      <c r="A43" s="4">
        <v>37</v>
      </c>
      <c r="B43" s="1" t="s">
        <v>2</v>
      </c>
      <c r="C43" s="1" t="s">
        <v>76</v>
      </c>
      <c r="D43" s="2">
        <v>161297.24</v>
      </c>
      <c r="E43" s="7">
        <v>132695.43000000002</v>
      </c>
      <c r="F43" s="33">
        <f>E43/D43</f>
        <v>0.82267638305528368</v>
      </c>
      <c r="G43" s="16">
        <f>D43-E43</f>
        <v>28601.809999999969</v>
      </c>
      <c r="H43" s="33">
        <v>0.75365228203037105</v>
      </c>
    </row>
    <row r="44" spans="1:8" ht="30" customHeight="1" x14ac:dyDescent="0.35">
      <c r="A44" s="4">
        <v>38</v>
      </c>
      <c r="B44" s="1" t="s">
        <v>29</v>
      </c>
      <c r="C44" s="1" t="s">
        <v>111</v>
      </c>
      <c r="D44" s="2">
        <v>238889.8</v>
      </c>
      <c r="E44" s="7">
        <v>194799.63</v>
      </c>
      <c r="F44" s="33">
        <f>E44/D44</f>
        <v>0.81543720158834754</v>
      </c>
      <c r="G44" s="16">
        <f>D44-E44</f>
        <v>44090.169999999984</v>
      </c>
      <c r="H44" s="33">
        <v>0.77602542294218391</v>
      </c>
    </row>
    <row r="45" spans="1:8" ht="30" customHeight="1" x14ac:dyDescent="0.35">
      <c r="A45" s="4">
        <v>39</v>
      </c>
      <c r="B45" s="1" t="s">
        <v>22</v>
      </c>
      <c r="C45" s="1" t="s">
        <v>103</v>
      </c>
      <c r="D45" s="2">
        <v>133747.44000000003</v>
      </c>
      <c r="E45" s="7">
        <v>107510.78999999998</v>
      </c>
      <c r="F45" s="33">
        <f>E45/D45</f>
        <v>0.803834376194415</v>
      </c>
      <c r="G45" s="16">
        <f>D45-E45</f>
        <v>26236.650000000052</v>
      </c>
      <c r="H45" s="33">
        <v>0.81342998297278812</v>
      </c>
    </row>
    <row r="46" spans="1:8" ht="30" customHeight="1" x14ac:dyDescent="0.35">
      <c r="A46" s="4">
        <v>40</v>
      </c>
      <c r="B46" s="1" t="s">
        <v>16</v>
      </c>
      <c r="C46" s="1" t="s">
        <v>96</v>
      </c>
      <c r="D46" s="2">
        <v>174307.30999999997</v>
      </c>
      <c r="E46" s="7">
        <v>140009.9</v>
      </c>
      <c r="F46" s="33">
        <f>E46/D46</f>
        <v>0.80323596296678557</v>
      </c>
      <c r="G46" s="16">
        <f>D46-E46</f>
        <v>34297.409999999974</v>
      </c>
      <c r="H46" s="33">
        <v>0.86415380864574132</v>
      </c>
    </row>
    <row r="47" spans="1:8" ht="30" customHeight="1" x14ac:dyDescent="0.35">
      <c r="A47" s="4">
        <v>41</v>
      </c>
      <c r="B47" s="1" t="s">
        <v>36</v>
      </c>
      <c r="C47" s="1" t="s">
        <v>122</v>
      </c>
      <c r="D47" s="2">
        <v>276133.17</v>
      </c>
      <c r="E47" s="7">
        <v>220035.49000000002</v>
      </c>
      <c r="F47" s="33">
        <f>E47/D47</f>
        <v>0.79684555825002856</v>
      </c>
      <c r="G47" s="16">
        <f>D47-E47</f>
        <v>56097.679999999964</v>
      </c>
      <c r="H47" s="33">
        <v>0.75080219572629481</v>
      </c>
    </row>
    <row r="48" spans="1:8" ht="30" customHeight="1" x14ac:dyDescent="0.35">
      <c r="A48" s="4">
        <v>42</v>
      </c>
      <c r="B48" s="1" t="s">
        <v>10</v>
      </c>
      <c r="C48" s="1" t="s">
        <v>87</v>
      </c>
      <c r="D48" s="2">
        <v>356734.16</v>
      </c>
      <c r="E48" s="7">
        <v>282943.26000000007</v>
      </c>
      <c r="F48" s="33">
        <f>E48/D48</f>
        <v>0.79314876938053835</v>
      </c>
      <c r="G48" s="16">
        <f>D48-E48</f>
        <v>73790.899999999907</v>
      </c>
      <c r="H48" s="33">
        <v>0.76192808325316075</v>
      </c>
    </row>
    <row r="49" spans="1:8" ht="30" customHeight="1" x14ac:dyDescent="0.35">
      <c r="A49" s="4">
        <v>43</v>
      </c>
      <c r="B49" s="1" t="s">
        <v>4</v>
      </c>
      <c r="C49" s="1" t="s">
        <v>78</v>
      </c>
      <c r="D49" s="2">
        <v>352998.9200000001</v>
      </c>
      <c r="E49" s="7">
        <v>278654.13000000006</v>
      </c>
      <c r="F49" s="33">
        <f>E49/D49</f>
        <v>0.78939088538854452</v>
      </c>
      <c r="G49" s="16">
        <f>D49-E49</f>
        <v>74344.790000000037</v>
      </c>
      <c r="H49" s="33">
        <v>0.72361122298271341</v>
      </c>
    </row>
    <row r="50" spans="1:8" ht="30" customHeight="1" x14ac:dyDescent="0.35">
      <c r="A50" s="4">
        <v>44</v>
      </c>
      <c r="B50" s="1" t="s">
        <v>32</v>
      </c>
      <c r="C50" s="1" t="s">
        <v>114</v>
      </c>
      <c r="D50" s="2">
        <v>288978.26</v>
      </c>
      <c r="E50" s="7">
        <v>224689.55000000002</v>
      </c>
      <c r="F50" s="33">
        <f>E50/D50</f>
        <v>0.77753098105027008</v>
      </c>
      <c r="G50" s="16">
        <f>D50-E50</f>
        <v>64288.709999999992</v>
      </c>
      <c r="H50" s="33">
        <v>0.79902195235548112</v>
      </c>
    </row>
    <row r="51" spans="1:8" ht="30" customHeight="1" x14ac:dyDescent="0.35">
      <c r="A51" s="4">
        <v>45</v>
      </c>
      <c r="B51" s="1" t="s">
        <v>39</v>
      </c>
      <c r="C51" s="1" t="s">
        <v>126</v>
      </c>
      <c r="D51" s="2">
        <v>241099.77999999997</v>
      </c>
      <c r="E51" s="7">
        <v>186349.45999999996</v>
      </c>
      <c r="F51" s="33">
        <f>E51/D51</f>
        <v>0.77291426810924502</v>
      </c>
      <c r="G51" s="16">
        <f>D51-E51</f>
        <v>54750.320000000007</v>
      </c>
      <c r="H51" s="33">
        <v>0.81244902029408228</v>
      </c>
    </row>
    <row r="52" spans="1:8" ht="30" customHeight="1" x14ac:dyDescent="0.35">
      <c r="A52" s="4">
        <v>46</v>
      </c>
      <c r="B52" s="1" t="s">
        <v>23</v>
      </c>
      <c r="C52" s="1" t="s">
        <v>104</v>
      </c>
      <c r="D52" s="2">
        <v>977784.81000000029</v>
      </c>
      <c r="E52" s="7">
        <v>755414.29999999981</v>
      </c>
      <c r="F52" s="33">
        <f>E52/D52</f>
        <v>0.77257725040747927</v>
      </c>
      <c r="G52" s="16">
        <f>D52-E52</f>
        <v>222370.51000000047</v>
      </c>
      <c r="H52" s="33">
        <v>0.82066491011645648</v>
      </c>
    </row>
    <row r="53" spans="1:8" ht="30" customHeight="1" x14ac:dyDescent="0.35">
      <c r="A53" s="4">
        <v>47</v>
      </c>
      <c r="B53" s="1" t="s">
        <v>47</v>
      </c>
      <c r="C53" s="1" t="s">
        <v>132</v>
      </c>
      <c r="D53" s="2">
        <v>18669987.300000016</v>
      </c>
      <c r="E53" s="7">
        <v>14247624.649999999</v>
      </c>
      <c r="F53" s="33">
        <f>E53/D53</f>
        <v>0.76312985226294106</v>
      </c>
      <c r="G53" s="16">
        <f>D53-E53</f>
        <v>4422362.6500000171</v>
      </c>
      <c r="H53" s="33">
        <v>0.83872360176618899</v>
      </c>
    </row>
    <row r="54" spans="1:8" ht="30" customHeight="1" x14ac:dyDescent="0.35">
      <c r="A54" s="4">
        <v>48</v>
      </c>
      <c r="B54" s="1" t="s">
        <v>14</v>
      </c>
      <c r="C54" s="1" t="s">
        <v>92</v>
      </c>
      <c r="D54" s="2">
        <v>542873.52000000014</v>
      </c>
      <c r="E54" s="7">
        <v>413310.62</v>
      </c>
      <c r="F54" s="33">
        <f>E54/D54</f>
        <v>0.76133870003458615</v>
      </c>
      <c r="G54" s="16">
        <f>D54-E54</f>
        <v>129562.90000000014</v>
      </c>
      <c r="H54" s="33">
        <v>0.84886609156436621</v>
      </c>
    </row>
    <row r="55" spans="1:8" ht="30" customHeight="1" x14ac:dyDescent="0.35">
      <c r="A55" s="4">
        <v>49</v>
      </c>
      <c r="B55" s="1" t="s">
        <v>33</v>
      </c>
      <c r="C55" s="1" t="s">
        <v>115</v>
      </c>
      <c r="D55" s="2">
        <v>413530.07999999996</v>
      </c>
      <c r="E55" s="7">
        <v>310922.01</v>
      </c>
      <c r="F55" s="33">
        <f>E55/D55</f>
        <v>0.75187277791255247</v>
      </c>
      <c r="G55" s="16">
        <f>D55-E55</f>
        <v>102608.06999999995</v>
      </c>
      <c r="H55" s="33">
        <v>0.7865366924701922</v>
      </c>
    </row>
    <row r="56" spans="1:8" ht="30" customHeight="1" x14ac:dyDescent="0.35">
      <c r="A56" s="4">
        <v>50</v>
      </c>
      <c r="B56" s="1" t="s">
        <v>60</v>
      </c>
      <c r="C56" s="1" t="s">
        <v>117</v>
      </c>
      <c r="D56" s="2">
        <v>2582710.0499999998</v>
      </c>
      <c r="E56" s="7">
        <v>1908220.5399999998</v>
      </c>
      <c r="F56" s="33">
        <f>E56/D56</f>
        <v>0.73884427715763135</v>
      </c>
      <c r="G56" s="16">
        <f>D56-E56</f>
        <v>674489.51</v>
      </c>
      <c r="H56" s="33">
        <v>0.79259865222649206</v>
      </c>
    </row>
    <row r="57" spans="1:8" ht="30" customHeight="1" x14ac:dyDescent="0.35">
      <c r="A57" s="4">
        <v>51</v>
      </c>
      <c r="B57" s="1" t="s">
        <v>8</v>
      </c>
      <c r="C57" s="1" t="s">
        <v>83</v>
      </c>
      <c r="D57" s="2">
        <v>169321.15</v>
      </c>
      <c r="E57" s="7">
        <v>124970.05999999998</v>
      </c>
      <c r="F57" s="33">
        <f>E57/D57</f>
        <v>0.7380652682786526</v>
      </c>
      <c r="G57" s="16">
        <f>D57-E57</f>
        <v>44351.090000000011</v>
      </c>
      <c r="H57" s="33">
        <v>0.77185258647463295</v>
      </c>
    </row>
    <row r="58" spans="1:8" ht="30" customHeight="1" x14ac:dyDescent="0.35">
      <c r="A58" s="4">
        <v>52</v>
      </c>
      <c r="B58" s="1" t="s">
        <v>12</v>
      </c>
      <c r="C58" s="1" t="s">
        <v>90</v>
      </c>
      <c r="D58" s="2">
        <v>204748.10999999993</v>
      </c>
      <c r="E58" s="7">
        <v>149683.90999999997</v>
      </c>
      <c r="F58" s="33">
        <f>E58/D58</f>
        <v>0.7310636957772163</v>
      </c>
      <c r="G58" s="16">
        <f>D58-E58</f>
        <v>55064.199999999953</v>
      </c>
      <c r="H58" s="33">
        <v>0.77135321651333832</v>
      </c>
    </row>
    <row r="59" spans="1:8" ht="30" customHeight="1" x14ac:dyDescent="0.35">
      <c r="A59" s="4">
        <v>53</v>
      </c>
      <c r="B59" s="1" t="s">
        <v>7</v>
      </c>
      <c r="C59" s="1" t="s">
        <v>81</v>
      </c>
      <c r="D59" s="2">
        <v>90092.819999999992</v>
      </c>
      <c r="E59" s="7">
        <v>65261.610000000008</v>
      </c>
      <c r="F59" s="33">
        <f>E59/D59</f>
        <v>0.72438192077903674</v>
      </c>
      <c r="G59" s="16">
        <f>D59-E59</f>
        <v>24831.209999999985</v>
      </c>
      <c r="H59" s="33">
        <v>0.65289105962980121</v>
      </c>
    </row>
    <row r="60" spans="1:8" ht="30" customHeight="1" x14ac:dyDescent="0.35">
      <c r="A60" s="4">
        <v>54</v>
      </c>
      <c r="B60" s="1" t="s">
        <v>0</v>
      </c>
      <c r="C60" s="1" t="s">
        <v>74</v>
      </c>
      <c r="D60" s="2">
        <v>483013.29</v>
      </c>
      <c r="E60" s="7">
        <v>349662.51000000013</v>
      </c>
      <c r="F60" s="33">
        <f>E60/D60</f>
        <v>0.72391902508521067</v>
      </c>
      <c r="G60" s="16">
        <f>D60-E60</f>
        <v>133350.77999999985</v>
      </c>
      <c r="H60" s="33">
        <v>0.71778227051829013</v>
      </c>
    </row>
    <row r="61" spans="1:8" ht="30" customHeight="1" x14ac:dyDescent="0.35">
      <c r="A61" s="4">
        <v>55</v>
      </c>
      <c r="B61" s="1" t="s">
        <v>37</v>
      </c>
      <c r="C61" s="1" t="s">
        <v>123</v>
      </c>
      <c r="D61" s="2">
        <v>667579.82999999996</v>
      </c>
      <c r="E61" s="7">
        <v>480914.48000000004</v>
      </c>
      <c r="F61" s="33">
        <f>E61/D61</f>
        <v>0.72038497628066456</v>
      </c>
      <c r="G61" s="16">
        <f>D61-E61</f>
        <v>186665.34999999992</v>
      </c>
      <c r="H61" s="33">
        <v>0.75805364818749832</v>
      </c>
    </row>
    <row r="62" spans="1:8" ht="30" customHeight="1" x14ac:dyDescent="0.35">
      <c r="A62" s="4">
        <v>56</v>
      </c>
      <c r="B62" s="1" t="s">
        <v>28</v>
      </c>
      <c r="C62" s="1" t="s">
        <v>109</v>
      </c>
      <c r="D62" s="2">
        <v>303076.52999999997</v>
      </c>
      <c r="E62" s="7">
        <v>211617.15000000002</v>
      </c>
      <c r="F62" s="33">
        <f>E62/D62</f>
        <v>0.6982300806994195</v>
      </c>
      <c r="G62" s="16">
        <f>D62-E62</f>
        <v>91459.379999999946</v>
      </c>
      <c r="H62" s="33">
        <v>0.73116477755124343</v>
      </c>
    </row>
    <row r="63" spans="1:8" ht="30" customHeight="1" x14ac:dyDescent="0.35">
      <c r="A63" s="4">
        <v>57</v>
      </c>
      <c r="B63" s="1" t="s">
        <v>26</v>
      </c>
      <c r="C63" s="1" t="s">
        <v>107</v>
      </c>
      <c r="D63" s="2">
        <v>479913.00999999995</v>
      </c>
      <c r="E63" s="7">
        <v>332095.15999999997</v>
      </c>
      <c r="F63" s="33">
        <f>E63/D63</f>
        <v>0.69199032549669781</v>
      </c>
      <c r="G63" s="16">
        <f>D63-E63</f>
        <v>147817.84999999998</v>
      </c>
      <c r="H63" s="33">
        <v>0.88545060075550486</v>
      </c>
    </row>
    <row r="64" spans="1:8" ht="30" customHeight="1" x14ac:dyDescent="0.35">
      <c r="A64" s="4">
        <v>58</v>
      </c>
      <c r="B64" s="1" t="s">
        <v>5</v>
      </c>
      <c r="C64" s="1" t="s">
        <v>79</v>
      </c>
      <c r="D64" s="2">
        <v>1138034.92</v>
      </c>
      <c r="E64" s="7">
        <v>786459.00999999989</v>
      </c>
      <c r="F64" s="33">
        <f>E64/D64</f>
        <v>0.69106755529083408</v>
      </c>
      <c r="G64" s="16">
        <f>D64-E64</f>
        <v>351575.91000000003</v>
      </c>
      <c r="H64" s="32">
        <v>0.92207374937842312</v>
      </c>
    </row>
    <row r="65" spans="1:8" ht="30" customHeight="1" x14ac:dyDescent="0.35">
      <c r="A65" s="4">
        <v>59</v>
      </c>
      <c r="B65" s="1" t="s">
        <v>9</v>
      </c>
      <c r="C65" s="1" t="s">
        <v>85</v>
      </c>
      <c r="D65" s="2">
        <v>306453.4599999999</v>
      </c>
      <c r="E65" s="7">
        <v>208441.85999999996</v>
      </c>
      <c r="F65" s="33">
        <f>E65/D65</f>
        <v>0.68017460138971841</v>
      </c>
      <c r="G65" s="16">
        <f>D65-E65</f>
        <v>98011.599999999948</v>
      </c>
      <c r="H65" s="33">
        <v>0.63836226152386866</v>
      </c>
    </row>
    <row r="66" spans="1:8" ht="30" customHeight="1" x14ac:dyDescent="0.35">
      <c r="A66" s="4">
        <v>60</v>
      </c>
      <c r="B66" s="1" t="s">
        <v>27</v>
      </c>
      <c r="C66" s="1" t="s">
        <v>108</v>
      </c>
      <c r="D66" s="2">
        <v>270478.69</v>
      </c>
      <c r="E66" s="7">
        <v>176584.38999999998</v>
      </c>
      <c r="F66" s="33">
        <f>E66/D66</f>
        <v>0.65285878898629679</v>
      </c>
      <c r="G66" s="16">
        <f>D66-E66</f>
        <v>93894.300000000017</v>
      </c>
      <c r="H66" s="33">
        <v>0.67237787612106081</v>
      </c>
    </row>
    <row r="67" spans="1:8" ht="30" customHeight="1" x14ac:dyDescent="0.35">
      <c r="A67" s="4">
        <v>61</v>
      </c>
      <c r="B67" s="6" t="s">
        <v>30</v>
      </c>
      <c r="C67" s="6" t="s">
        <v>112</v>
      </c>
      <c r="D67" s="2">
        <v>178305.01</v>
      </c>
      <c r="E67" s="7">
        <v>110249.41000000002</v>
      </c>
      <c r="F67" s="33">
        <f>E67/D67</f>
        <v>0.61831919361099286</v>
      </c>
      <c r="G67" s="16">
        <f>D67-E67</f>
        <v>68055.599999999991</v>
      </c>
      <c r="H67" s="33">
        <v>0.69728982127624062</v>
      </c>
    </row>
    <row r="68" spans="1:8" ht="30" customHeight="1" x14ac:dyDescent="0.35">
      <c r="A68" s="4">
        <v>62</v>
      </c>
      <c r="B68" s="1" t="s">
        <v>17</v>
      </c>
      <c r="C68" s="1" t="s">
        <v>97</v>
      </c>
      <c r="D68" s="2">
        <v>227237.06000000003</v>
      </c>
      <c r="E68" s="7">
        <v>131611.39000000001</v>
      </c>
      <c r="F68" s="33">
        <f>E68/D68</f>
        <v>0.57918101035104042</v>
      </c>
      <c r="G68" s="16">
        <f>D68-E68</f>
        <v>95625.670000000013</v>
      </c>
      <c r="H68" s="33">
        <v>0.59175031442112969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135177.93000000002</v>
      </c>
      <c r="E69" s="7">
        <v>61463.51999999999</v>
      </c>
      <c r="F69" s="33">
        <f>E69/D69</f>
        <v>0.4546860571100621</v>
      </c>
      <c r="G69" s="16">
        <f>D69-E69</f>
        <v>73714.410000000033</v>
      </c>
      <c r="H69" s="33">
        <v>0.58756896316806806</v>
      </c>
    </row>
    <row r="70" spans="1:8" s="11" customFormat="1" ht="53.25" customHeight="1" x14ac:dyDescent="0.25">
      <c r="A70" s="21" t="s">
        <v>62</v>
      </c>
      <c r="B70" s="22"/>
      <c r="C70" s="20"/>
      <c r="D70" s="19">
        <f t="shared" ref="D70:G70" si="0">SUM(D7:D69)</f>
        <v>345734592.13999963</v>
      </c>
      <c r="E70" s="19">
        <f t="shared" si="0"/>
        <v>299647415.91000003</v>
      </c>
      <c r="F70" s="37">
        <f t="shared" ref="F39:F70" si="1">E70/D70</f>
        <v>0.86669781596127549</v>
      </c>
      <c r="G70" s="19">
        <f t="shared" si="0"/>
        <v>46087176.229999639</v>
      </c>
      <c r="H70" s="37">
        <v>0.85169979065317369</v>
      </c>
    </row>
    <row r="71" spans="1:8" ht="22.5" x14ac:dyDescent="0.25">
      <c r="A71" s="15">
        <v>4</v>
      </c>
      <c r="B71" s="18" t="s">
        <v>71</v>
      </c>
      <c r="C71" s="18" t="s">
        <v>71</v>
      </c>
      <c r="D71" s="9"/>
      <c r="E71" s="9"/>
      <c r="F71" s="34"/>
      <c r="G71" s="10"/>
    </row>
    <row r="72" spans="1:8" ht="22.5" x14ac:dyDescent="0.25">
      <c r="A72" s="14">
        <v>13</v>
      </c>
      <c r="B72" s="18" t="s">
        <v>72</v>
      </c>
      <c r="C72" s="18" t="s">
        <v>72</v>
      </c>
      <c r="D72" s="17"/>
      <c r="F72" s="35"/>
      <c r="G72" s="10"/>
    </row>
    <row r="73" spans="1:8" ht="22.5" x14ac:dyDescent="0.25">
      <c r="A73" s="13">
        <v>46</v>
      </c>
      <c r="B73" s="18" t="s">
        <v>73</v>
      </c>
      <c r="C73" s="18" t="s">
        <v>73</v>
      </c>
      <c r="D73" s="10"/>
      <c r="E73" s="10"/>
      <c r="G73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2021-02-16T05:56:27Z</dcterms:modified>
</cp:coreProperties>
</file>