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440" windowHeight="11130"/>
  </bookViews>
  <sheets>
    <sheet name="2021" sheetId="10" r:id="rId1"/>
  </sheets>
  <definedNames>
    <definedName name="_xlnm._FilterDatabase" localSheetId="0" hidden="1">'2021'!$B$7:$H$69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E70" i="10" l="1"/>
  <c r="D70" i="10"/>
  <c r="F70" i="10" l="1"/>
  <c r="G25" i="10"/>
  <c r="G42" i="10"/>
  <c r="G50" i="10"/>
  <c r="G51" i="10"/>
  <c r="G62" i="10"/>
  <c r="G23" i="10"/>
  <c r="G59" i="10"/>
  <c r="G12" i="10"/>
  <c r="G53" i="10"/>
  <c r="G29" i="10"/>
  <c r="G65" i="10"/>
  <c r="G20" i="10"/>
  <c r="G28" i="10"/>
  <c r="G35" i="10"/>
  <c r="G24" i="10"/>
  <c r="G46" i="10"/>
  <c r="G34" i="10"/>
  <c r="G10" i="10"/>
  <c r="G19" i="10"/>
  <c r="G11" i="10"/>
  <c r="G21" i="10"/>
  <c r="G48" i="10"/>
  <c r="G33" i="10"/>
  <c r="G16" i="10"/>
  <c r="G37" i="10"/>
  <c r="G45" i="10"/>
  <c r="G9" i="10"/>
  <c r="G30" i="10"/>
  <c r="G18" i="10"/>
  <c r="G43" i="10"/>
  <c r="G38" i="10"/>
  <c r="G69" i="10"/>
  <c r="G64" i="10"/>
  <c r="G39" i="10"/>
  <c r="G22" i="10"/>
  <c r="G17" i="10"/>
  <c r="G36" i="10"/>
  <c r="G54" i="10"/>
  <c r="G47" i="10"/>
  <c r="G57" i="10"/>
  <c r="G41" i="10"/>
  <c r="G68" i="10"/>
  <c r="G66" i="10"/>
  <c r="G63" i="10"/>
  <c r="G27" i="10"/>
  <c r="G49" i="10"/>
  <c r="G56" i="10"/>
  <c r="G26" i="10"/>
  <c r="G58" i="10"/>
  <c r="G61" i="10"/>
  <c r="G8" i="10"/>
  <c r="G52" i="10"/>
  <c r="G44" i="10"/>
  <c r="G32" i="10"/>
  <c r="G7" i="10"/>
  <c r="G13" i="10"/>
  <c r="G55" i="10"/>
  <c r="G67" i="10"/>
  <c r="G40" i="10"/>
  <c r="G15" i="10"/>
  <c r="G14" i="10"/>
  <c r="G31" i="10"/>
  <c r="G60" i="10"/>
  <c r="G70" i="10" l="1"/>
  <c r="F25" i="10"/>
  <c r="F42" i="10"/>
  <c r="F50" i="10"/>
  <c r="F51" i="10"/>
  <c r="F62" i="10"/>
  <c r="F23" i="10"/>
  <c r="F59" i="10"/>
  <c r="F12" i="10"/>
  <c r="F53" i="10"/>
  <c r="F29" i="10"/>
  <c r="F65" i="10"/>
  <c r="F20" i="10"/>
  <c r="F28" i="10"/>
  <c r="F35" i="10"/>
  <c r="F24" i="10"/>
  <c r="F46" i="10"/>
  <c r="F34" i="10"/>
  <c r="F10" i="10"/>
  <c r="F19" i="10"/>
  <c r="F11" i="10"/>
  <c r="F21" i="10"/>
  <c r="F48" i="10"/>
  <c r="F33" i="10"/>
  <c r="F16" i="10"/>
  <c r="F37" i="10"/>
  <c r="F45" i="10"/>
  <c r="F9" i="10"/>
  <c r="F30" i="10"/>
  <c r="F18" i="10"/>
  <c r="F43" i="10"/>
  <c r="F38" i="10"/>
  <c r="F69" i="10"/>
  <c r="F64" i="10"/>
  <c r="F39" i="10"/>
  <c r="F22" i="10"/>
  <c r="F17" i="10"/>
  <c r="F36" i="10"/>
  <c r="F54" i="10"/>
  <c r="F47" i="10"/>
  <c r="F57" i="10"/>
  <c r="F41" i="10"/>
  <c r="F68" i="10"/>
  <c r="F66" i="10"/>
  <c r="F63" i="10"/>
  <c r="F27" i="10"/>
  <c r="F49" i="10"/>
  <c r="F56" i="10"/>
  <c r="F26" i="10"/>
  <c r="F58" i="10"/>
  <c r="F61" i="10"/>
  <c r="F8" i="10"/>
  <c r="F52" i="10"/>
  <c r="F44" i="10"/>
  <c r="F32" i="10"/>
  <c r="F7" i="10"/>
  <c r="F13" i="10"/>
  <c r="F55" i="10"/>
  <c r="F67" i="10"/>
  <c r="F40" i="10"/>
  <c r="F15" i="10"/>
  <c r="F14" i="10"/>
  <c r="F31" i="10"/>
  <c r="F60" i="10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<sst xmlns="http://schemas.openxmlformats.org/spreadsheetml/2006/main" count="145" uniqueCount="139">
  <si>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</si>
  <si>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</si>
  <si>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</si>
  <si>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</si>
  <si>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</si>
  <si>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</si>
  <si>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</si>
  <si>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</si>
  <si>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</si>
  <si>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</si>
  <si>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</si>
  <si>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</si>
  <si>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</si>
  <si>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</si>
  <si>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</si>
  <si>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</si>
  <si>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</si>
  <si>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</si>
  <si>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</si>
  <si>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</si>
  <si>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</si>
  <si>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</si>
  <si>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</si>
  <si>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</si>
  <si>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</si>
  <si>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</si>
  <si>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</si>
  <si>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</si>
  <si>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</si>
  <si>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</si>
  <si>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</si>
  <si>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</si>
  <si>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</si>
  <si>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</si>
  <si>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</si>
  <si>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</si>
  <si>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</si>
  <si>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</si>
  <si>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</si>
  <si>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</si>
  <si>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</si>
  <si>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</si>
  <si>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</si>
  <si>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</si>
  <si>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</si>
  <si>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</si>
  <si>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</si>
  <si>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</si>
  <si>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</si>
  <si>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</si>
  <si>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</si>
  <si>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</si>
  <si>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</si>
  <si>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</si>
  <si>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</si>
  <si>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</si>
  <si>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</si>
  <si>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</si>
  <si>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</si>
  <si>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</si>
  <si>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</si>
  <si>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</si>
  <si>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</si>
  <si>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</si>
  <si>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</si>
  <si>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</si>
  <si>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</si>
  <si>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</si>
  <si>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</si>
  <si>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</si>
  <si>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</si>
  <si>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</si>
  <si>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</si>
  <si>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</si>
  <si>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</si>
  <si>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</si>
  <si>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</si>
  <si>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</si>
  <si>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</si>
  <si>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</si>
  <si>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</si>
  <si>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</si>
  <si>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</si>
  <si>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</si>
  <si>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</si>
  <si>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</si>
  <si>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</si>
  <si>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</si>
  <si>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</si>
  <si>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</si>
  <si>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</si>
  <si>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</si>
  <si>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</si>
  <si>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</si>
  <si>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</si>
  <si>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</si>
  <si>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</si>
  <si>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</si>
  <si>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</si>
  <si>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</si>
  <si>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</si>
  <si>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</si>
  <si>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</si>
  <si>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</si>
  <si>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</si>
  <si>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</si>
  <si>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</si>
  <si>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</si>
  <si>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</si>
  <si>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</si>
  <si>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</si>
  <si>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</si>
  <si>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</si>
  <si>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</si>
  <si>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</si>
  <si>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</si>
  <si>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</si>
  <si>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</si>
  <si>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</si>
  <si>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</si>
  <si>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</si>
  <si>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</si>
  <si>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</si>
  <si>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</si>
  <si>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</si>
  <si>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</si>
  <si>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</si>
  <si>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</si>
  <si>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</si>
  <si>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</si>
  <si>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</si>
  <si>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</si>
  <si>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</si>
  <si>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</si>
  <si>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</si>
  <si>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</si>
  <si>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</si>
  <si>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</si>
  <si>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2 месяца 2021 года </t>
    </r>
    <r>
      <rPr>
        <sz val="22"/>
        <color theme="1"/>
        <rFont val="Times New Roman"/>
        <family val="1"/>
        <charset val="204"/>
      </rPr>
      <t>по состоянию на 10.03.2021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</si>
</sst>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tabSelected="1" view="pageBreakPreview" zoomScale="70" zoomScaleNormal="85" zoomScaleSheetLayoutView="70" workbookViewId="0">
      <selection activeCell="E70" activeCellId="1" sqref="G70 E70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29" customWidth="1"/>
    <col min="7" max="7" width="27.5703125" style="3" customWidth="1"/>
    <col min="8" max="8" width="39.85546875" style="29" customWidth="1"/>
    <col min="9" max="16384" width="9.140625" style="3"/>
  </cols>
  <sheetData>
    <row r="2" spans="1:8" ht="20.100000000000001" customHeight="1" x14ac:dyDescent="0.25">
      <c r="A2" s="23" t="s">
        <v>138</v>
      </c>
      <c r="B2" s="23"/>
      <c r="C2" s="23"/>
      <c r="D2" s="23"/>
      <c r="E2" s="23"/>
      <c r="F2" s="23"/>
      <c r="G2" s="23"/>
      <c r="H2" s="24"/>
    </row>
    <row r="3" spans="1:8" ht="48.75" customHeight="1" x14ac:dyDescent="0.25">
      <c r="A3" s="23"/>
      <c r="B3" s="23"/>
      <c r="C3" s="23"/>
      <c r="D3" s="23"/>
      <c r="E3" s="23"/>
      <c r="F3" s="23"/>
      <c r="G3" s="23"/>
      <c r="H3" s="24"/>
    </row>
    <row r="4" spans="1:8" ht="29.25" customHeight="1" thickBot="1" x14ac:dyDescent="0.3"/>
    <row r="5" spans="1:8" ht="79.5" customHeight="1" thickBot="1" x14ac:dyDescent="0.3">
      <c r="A5" s="25" t="s">
        <v>40</v>
      </c>
      <c r="B5" s="25" t="s">
        <v>68</v>
      </c>
      <c r="C5" s="25" t="s">
        <v>68</v>
      </c>
      <c r="D5" s="25" t="s">
        <v>70</v>
      </c>
      <c r="E5" s="27" t="s">
        <v>69</v>
      </c>
      <c r="F5" s="28"/>
      <c r="G5" s="12" t="s">
        <v>67</v>
      </c>
      <c r="H5" s="36" t="s">
        <v>137</v>
      </c>
    </row>
    <row r="6" spans="1:8" ht="30" customHeight="1" thickBot="1" x14ac:dyDescent="0.3">
      <c r="A6" s="26"/>
      <c r="B6" s="26"/>
      <c r="C6" s="26"/>
      <c r="D6" s="26"/>
      <c r="E6" s="8" t="s">
        <v>63</v>
      </c>
      <c r="F6" s="30" t="s">
        <v>64</v>
      </c>
      <c r="G6" s="8" t="s">
        <v>63</v>
      </c>
      <c r="H6" s="30" t="s">
        <v>63</v>
      </c>
    </row>
    <row r="7" spans="1:8" ht="30" customHeight="1" x14ac:dyDescent="0.35">
      <c r="A7" s="5">
        <v>1</v>
      </c>
      <c r="B7" s="1" t="s">
        <v>58</v>
      </c>
      <c r="C7" s="1" t="s">
        <v>120</v>
      </c>
      <c r="D7" s="2">
        <v>-166740.72999999998</v>
      </c>
      <c r="E7" s="7">
        <v>-415408.38999999966</v>
      </c>
      <c r="F7" s="31">
        <f>E7/D7</f>
        <v>2.491343236892388</v>
      </c>
      <c r="G7" s="16">
        <f>D7-E7</f>
        <v>248667.65999999968</v>
      </c>
      <c r="H7" s="33">
        <v>0.80392600715351548</v>
      </c>
    </row>
    <row r="8" spans="1:8" ht="30" customHeight="1" x14ac:dyDescent="0.35">
      <c r="A8" s="4">
        <v>2</v>
      </c>
      <c r="B8" s="1" t="s">
        <v>34</v>
      </c>
      <c r="C8" s="1" t="s">
        <v>116</v>
      </c>
      <c r="D8" s="2">
        <v>383370.72</v>
      </c>
      <c r="E8" s="7">
        <v>564957.27</v>
      </c>
      <c r="F8" s="31">
        <f>E8/D8</f>
        <v>1.4736578474224638</v>
      </c>
      <c r="G8" s="16">
        <f>D8-E8</f>
        <v>-181586.55000000005</v>
      </c>
      <c r="H8" s="33">
        <v>0.80122133157193698</v>
      </c>
    </row>
    <row r="9" spans="1:8" ht="30" customHeight="1" x14ac:dyDescent="0.35">
      <c r="A9" s="4">
        <v>3</v>
      </c>
      <c r="B9" s="1" t="s">
        <v>61</v>
      </c>
      <c r="C9" s="1" t="s">
        <v>93</v>
      </c>
      <c r="D9" s="2">
        <v>2815574.16</v>
      </c>
      <c r="E9" s="7">
        <v>3245403.94</v>
      </c>
      <c r="F9" s="31">
        <f>E9/D9</f>
        <v>1.1526615019083708</v>
      </c>
      <c r="G9" s="16">
        <f>D9-E9</f>
        <v>-429829.7799999998</v>
      </c>
      <c r="H9" s="33">
        <v>0.91799631009355653</v>
      </c>
    </row>
    <row r="10" spans="1:8" ht="30" customHeight="1" x14ac:dyDescent="0.35">
      <c r="A10" s="4">
        <v>4</v>
      </c>
      <c r="B10" s="1" t="s">
        <v>46</v>
      </c>
      <c r="C10" s="1" t="s">
        <v>128</v>
      </c>
      <c r="D10" s="2">
        <v>4470931.6799999801</v>
      </c>
      <c r="E10" s="7">
        <v>4397171.92</v>
      </c>
      <c r="F10" s="32">
        <f>E10/D10</f>
        <v>0.98350237371554272</v>
      </c>
      <c r="G10" s="16">
        <f>D10-E10</f>
        <v>73759.759999980219</v>
      </c>
      <c r="H10" s="31">
        <v>1.1837048329541455</v>
      </c>
    </row>
    <row r="11" spans="1:8" ht="30" customHeight="1" x14ac:dyDescent="0.35">
      <c r="A11" s="4">
        <v>5</v>
      </c>
      <c r="B11" s="1" t="s">
        <v>48</v>
      </c>
      <c r="C11" s="1" t="s">
        <v>130</v>
      </c>
      <c r="D11" s="2">
        <v>36404079.569999695</v>
      </c>
      <c r="E11" s="7">
        <v>35603339.2599997</v>
      </c>
      <c r="F11" s="32">
        <f>E11/D11</f>
        <v>0.97800410504926272</v>
      </c>
      <c r="G11" s="16">
        <f>D11-E11</f>
        <v>800740.30999999493</v>
      </c>
      <c r="H11" s="33">
        <v>0.87326043778384543</v>
      </c>
    </row>
    <row r="12" spans="1:8" ht="30" customHeight="1" x14ac:dyDescent="0.35">
      <c r="A12" s="4">
        <v>6</v>
      </c>
      <c r="B12" s="1" t="s">
        <v>66</v>
      </c>
      <c r="C12" s="1" t="s">
        <v>82</v>
      </c>
      <c r="D12" s="2">
        <v>17590235.789999902</v>
      </c>
      <c r="E12" s="7">
        <v>17083008.419999991</v>
      </c>
      <c r="F12" s="32">
        <f>E12/D12</f>
        <v>0.97116426544502199</v>
      </c>
      <c r="G12" s="16">
        <f>D12-E12</f>
        <v>507227.36999991164</v>
      </c>
      <c r="H12" s="33">
        <v>0.91065313277048721</v>
      </c>
    </row>
    <row r="13" spans="1:8" ht="30" customHeight="1" x14ac:dyDescent="0.35">
      <c r="A13" s="4">
        <v>7</v>
      </c>
      <c r="B13" s="1" t="s">
        <v>53</v>
      </c>
      <c r="C13" s="1" t="s">
        <v>121</v>
      </c>
      <c r="D13" s="2">
        <v>10086689.25000002</v>
      </c>
      <c r="E13" s="7">
        <v>9540855.4299999997</v>
      </c>
      <c r="F13" s="32">
        <f>E13/D13</f>
        <v>0.94588573054334757</v>
      </c>
      <c r="G13" s="16">
        <f>D13-E13</f>
        <v>545833.82000002079</v>
      </c>
      <c r="H13" s="32">
        <v>0.94602167236928925</v>
      </c>
    </row>
    <row r="14" spans="1:8" ht="30" customHeight="1" x14ac:dyDescent="0.35">
      <c r="A14" s="4">
        <v>8</v>
      </c>
      <c r="B14" s="1" t="s">
        <v>39</v>
      </c>
      <c r="C14" s="1" t="s">
        <v>126</v>
      </c>
      <c r="D14" s="2">
        <v>483473.83999999997</v>
      </c>
      <c r="E14" s="7">
        <v>455087.98</v>
      </c>
      <c r="F14" s="32">
        <f>E14/D14</f>
        <v>0.9412877023501417</v>
      </c>
      <c r="G14" s="16">
        <f>D14-E14</f>
        <v>28385.859999999986</v>
      </c>
      <c r="H14" s="33">
        <v>0.83545771883082587</v>
      </c>
    </row>
    <row r="15" spans="1:8" ht="30" customHeight="1" x14ac:dyDescent="0.35">
      <c r="A15" s="4">
        <v>9</v>
      </c>
      <c r="B15" s="1" t="s">
        <v>59</v>
      </c>
      <c r="C15" s="1" t="s">
        <v>125</v>
      </c>
      <c r="D15" s="2">
        <v>4575053.6900000097</v>
      </c>
      <c r="E15" s="7">
        <v>4298299.87</v>
      </c>
      <c r="F15" s="32">
        <f>E15/D15</f>
        <v>0.93950807165281403</v>
      </c>
      <c r="G15" s="16">
        <f>D15-E15</f>
        <v>276753.82000000961</v>
      </c>
      <c r="H15" s="32">
        <v>0.95044403964977253</v>
      </c>
    </row>
    <row r="16" spans="1:8" ht="30" customHeight="1" x14ac:dyDescent="0.35">
      <c r="A16" s="4">
        <v>10</v>
      </c>
      <c r="B16" s="1" t="s">
        <v>45</v>
      </c>
      <c r="C16" s="1" t="s">
        <v>134</v>
      </c>
      <c r="D16" s="2">
        <v>76498432.429998487</v>
      </c>
      <c r="E16" s="7">
        <v>71712692.769998103</v>
      </c>
      <c r="F16" s="32">
        <f>E16/D16</f>
        <v>0.93744002971067841</v>
      </c>
      <c r="G16" s="16">
        <f>D16-E16</f>
        <v>4785739.6600003839</v>
      </c>
      <c r="H16" s="33">
        <v>0.9118257042660407</v>
      </c>
    </row>
    <row r="17" spans="1:8" ht="30" customHeight="1" x14ac:dyDescent="0.35">
      <c r="A17" s="4">
        <v>11</v>
      </c>
      <c r="B17" s="1" t="s">
        <v>50</v>
      </c>
      <c r="C17" s="1" t="s">
        <v>101</v>
      </c>
      <c r="D17" s="2">
        <v>17707697.769999951</v>
      </c>
      <c r="E17" s="7">
        <v>16537626.46000007</v>
      </c>
      <c r="F17" s="32">
        <f>E17/D17</f>
        <v>0.93392301330203442</v>
      </c>
      <c r="G17" s="16">
        <f>D17-E17</f>
        <v>1170071.3099998813</v>
      </c>
      <c r="H17" s="33">
        <v>0.89679373462340817</v>
      </c>
    </row>
    <row r="18" spans="1:8" ht="30" customHeight="1" x14ac:dyDescent="0.35">
      <c r="A18" s="4">
        <v>12</v>
      </c>
      <c r="B18" s="1" t="s">
        <v>54</v>
      </c>
      <c r="C18" s="1" t="s">
        <v>95</v>
      </c>
      <c r="D18" s="2">
        <v>13431632.649999991</v>
      </c>
      <c r="E18" s="7">
        <v>12525783.01999999</v>
      </c>
      <c r="F18" s="32">
        <f>E18/D18</f>
        <v>0.93255848684932574</v>
      </c>
      <c r="G18" s="16">
        <f>D18-E18</f>
        <v>905849.63000000082</v>
      </c>
      <c r="H18" s="33">
        <v>0.90119816052387891</v>
      </c>
    </row>
    <row r="19" spans="1:8" ht="30" customHeight="1" x14ac:dyDescent="0.35">
      <c r="A19" s="4">
        <v>13</v>
      </c>
      <c r="B19" s="1" t="s">
        <v>42</v>
      </c>
      <c r="C19" s="1" t="s">
        <v>129</v>
      </c>
      <c r="D19" s="2">
        <v>17804942.059999973</v>
      </c>
      <c r="E19" s="7">
        <v>16465481.609999981</v>
      </c>
      <c r="F19" s="32">
        <f>E19/D19</f>
        <v>0.92477029998265581</v>
      </c>
      <c r="G19" s="16">
        <f>D19-E19</f>
        <v>1339460.4499999918</v>
      </c>
      <c r="H19" s="32">
        <v>0.94299017509396321</v>
      </c>
    </row>
    <row r="20" spans="1:8" ht="30" customHeight="1" x14ac:dyDescent="0.35">
      <c r="A20" s="4">
        <v>14</v>
      </c>
      <c r="B20" s="1" t="s">
        <v>55</v>
      </c>
      <c r="C20" s="1" t="s">
        <v>86</v>
      </c>
      <c r="D20" s="2">
        <v>6613354.3200000394</v>
      </c>
      <c r="E20" s="7">
        <v>6112496.16000003</v>
      </c>
      <c r="F20" s="32">
        <f>E20/D20</f>
        <v>0.92426563952798968</v>
      </c>
      <c r="G20" s="16">
        <f>D20-E20</f>
        <v>500858.16000000946</v>
      </c>
      <c r="H20" s="33">
        <v>0.90237590693987868</v>
      </c>
    </row>
    <row r="21" spans="1:8" ht="30" customHeight="1" x14ac:dyDescent="0.35">
      <c r="A21" s="4">
        <v>15</v>
      </c>
      <c r="B21" s="1" t="s">
        <v>43</v>
      </c>
      <c r="C21" s="1" t="s">
        <v>131</v>
      </c>
      <c r="D21" s="2">
        <v>28428620.460000001</v>
      </c>
      <c r="E21" s="7">
        <v>26204163.0900001</v>
      </c>
      <c r="F21" s="32">
        <f>E21/D21</f>
        <v>0.92175289078378653</v>
      </c>
      <c r="G21" s="16">
        <f>D21-E21</f>
        <v>2224457.3699999005</v>
      </c>
      <c r="H21" s="33">
        <v>0.88265534398467516</v>
      </c>
    </row>
    <row r="22" spans="1:8" ht="30" customHeight="1" x14ac:dyDescent="0.35">
      <c r="A22" s="4">
        <v>16</v>
      </c>
      <c r="B22" s="1" t="s">
        <v>20</v>
      </c>
      <c r="C22" s="1" t="s">
        <v>100</v>
      </c>
      <c r="D22" s="2">
        <v>836667.41999999993</v>
      </c>
      <c r="E22" s="7">
        <v>765954.33</v>
      </c>
      <c r="F22" s="33">
        <f>E22/D22</f>
        <v>0.91548243864927836</v>
      </c>
      <c r="G22" s="16">
        <f>D22-E22</f>
        <v>70713.089999999967</v>
      </c>
      <c r="H22" s="32">
        <v>0.93487175466547223</v>
      </c>
    </row>
    <row r="23" spans="1:8" ht="30" customHeight="1" x14ac:dyDescent="0.35">
      <c r="A23" s="4">
        <v>17</v>
      </c>
      <c r="B23" s="1" t="s">
        <v>6</v>
      </c>
      <c r="C23" s="1" t="s">
        <v>80</v>
      </c>
      <c r="D23" s="2">
        <v>918965.62000000011</v>
      </c>
      <c r="E23" s="7">
        <v>840435.37</v>
      </c>
      <c r="F23" s="33">
        <f>E23/D23</f>
        <v>0.91454495327039531</v>
      </c>
      <c r="G23" s="16">
        <f>D23-E23</f>
        <v>78530.250000000116</v>
      </c>
      <c r="H23" s="33">
        <v>0.91536943987802399</v>
      </c>
    </row>
    <row r="24" spans="1:8" ht="30" customHeight="1" x14ac:dyDescent="0.35">
      <c r="A24" s="4">
        <v>18</v>
      </c>
      <c r="B24" s="1" t="s">
        <v>11</v>
      </c>
      <c r="C24" s="1" t="s">
        <v>89</v>
      </c>
      <c r="D24" s="2">
        <v>772438.62</v>
      </c>
      <c r="E24" s="7">
        <v>702541.2</v>
      </c>
      <c r="F24" s="33">
        <f>E24/D24</f>
        <v>0.90951071296771768</v>
      </c>
      <c r="G24" s="16">
        <f>D24-E24</f>
        <v>69897.420000000042</v>
      </c>
      <c r="H24" s="33">
        <v>0.8701432705638602</v>
      </c>
    </row>
    <row r="25" spans="1:8" ht="30" customHeight="1" x14ac:dyDescent="0.35">
      <c r="A25" s="4">
        <v>19</v>
      </c>
      <c r="B25" s="1" t="s">
        <v>1</v>
      </c>
      <c r="C25" s="1" t="s">
        <v>75</v>
      </c>
      <c r="D25" s="2">
        <v>1323565.439999999</v>
      </c>
      <c r="E25" s="7">
        <v>1198022.1800000002</v>
      </c>
      <c r="F25" s="33">
        <f>E25/D25</f>
        <v>0.90514767445121647</v>
      </c>
      <c r="G25" s="16">
        <f>D25-E25</f>
        <v>125543.25999999885</v>
      </c>
      <c r="H25" s="33">
        <v>0.85343053746195152</v>
      </c>
    </row>
    <row r="26" spans="1:8" ht="30" customHeight="1" x14ac:dyDescent="0.35">
      <c r="A26" s="4">
        <v>20</v>
      </c>
      <c r="B26" s="1" t="s">
        <v>31</v>
      </c>
      <c r="C26" s="1" t="s">
        <v>113</v>
      </c>
      <c r="D26" s="2">
        <v>369318.14</v>
      </c>
      <c r="E26" s="7">
        <v>334038.43</v>
      </c>
      <c r="F26" s="33">
        <f>E26/D26</f>
        <v>0.90447338979883296</v>
      </c>
      <c r="G26" s="16">
        <f>D26-E26</f>
        <v>35279.710000000021</v>
      </c>
      <c r="H26" s="33">
        <v>0.71222997035985169</v>
      </c>
    </row>
    <row r="27" spans="1:8" ht="30" customHeight="1" x14ac:dyDescent="0.35">
      <c r="A27" s="4">
        <v>21</v>
      </c>
      <c r="B27" s="1" t="s">
        <v>52</v>
      </c>
      <c r="C27" s="1" t="s">
        <v>110</v>
      </c>
      <c r="D27" s="2">
        <v>14342234.38999993</v>
      </c>
      <c r="E27" s="7">
        <v>12951365.71999995</v>
      </c>
      <c r="F27" s="33">
        <f>E27/D27</f>
        <v>0.90302287410880988</v>
      </c>
      <c r="G27" s="16">
        <f>D27-E27</f>
        <v>1390868.6699999794</v>
      </c>
      <c r="H27" s="33">
        <v>0.88625171935144431</v>
      </c>
    </row>
    <row r="28" spans="1:8" ht="30" customHeight="1" x14ac:dyDescent="0.35">
      <c r="A28" s="4">
        <v>22</v>
      </c>
      <c r="B28" s="1" t="s">
        <v>10</v>
      </c>
      <c r="C28" s="1" t="s">
        <v>87</v>
      </c>
      <c r="D28" s="2">
        <v>683730.40000000107</v>
      </c>
      <c r="E28" s="7">
        <v>614086.97000000009</v>
      </c>
      <c r="F28" s="33">
        <f>E28/D28</f>
        <v>0.89814197233295334</v>
      </c>
      <c r="G28" s="16">
        <f>D28-E28</f>
        <v>69643.430000000983</v>
      </c>
      <c r="H28" s="33">
        <v>0.81124063768317989</v>
      </c>
    </row>
    <row r="29" spans="1:8" ht="30" customHeight="1" x14ac:dyDescent="0.35">
      <c r="A29" s="4">
        <v>23</v>
      </c>
      <c r="B29" s="1" t="s">
        <v>51</v>
      </c>
      <c r="C29" s="1" t="s">
        <v>84</v>
      </c>
      <c r="D29" s="2">
        <v>15040379.699999981</v>
      </c>
      <c r="E29" s="7">
        <v>13441765.76999997</v>
      </c>
      <c r="F29" s="33">
        <f>E29/D29</f>
        <v>0.89371186353759324</v>
      </c>
      <c r="G29" s="16">
        <f>D29-E29</f>
        <v>1598613.9300000109</v>
      </c>
      <c r="H29" s="33">
        <v>0.89259182826321815</v>
      </c>
    </row>
    <row r="30" spans="1:8" ht="30" customHeight="1" x14ac:dyDescent="0.35">
      <c r="A30" s="4">
        <v>24</v>
      </c>
      <c r="B30" s="1" t="s">
        <v>15</v>
      </c>
      <c r="C30" s="1" t="s">
        <v>94</v>
      </c>
      <c r="D30" s="2">
        <v>633252.32000000007</v>
      </c>
      <c r="E30" s="7">
        <v>563634.5</v>
      </c>
      <c r="F30" s="33">
        <f>E30/D30</f>
        <v>0.89006306364578336</v>
      </c>
      <c r="G30" s="16">
        <f>D30-E30</f>
        <v>69617.820000000065</v>
      </c>
      <c r="H30" s="33">
        <v>0.90871550026883663</v>
      </c>
    </row>
    <row r="31" spans="1:8" ht="30" customHeight="1" x14ac:dyDescent="0.35">
      <c r="A31" s="4">
        <v>25</v>
      </c>
      <c r="B31" s="1" t="s">
        <v>57</v>
      </c>
      <c r="C31" s="1" t="s">
        <v>127</v>
      </c>
      <c r="D31" s="2">
        <v>4603398.2200000007</v>
      </c>
      <c r="E31" s="7">
        <v>4063400.2399999998</v>
      </c>
      <c r="F31" s="33">
        <f>E31/D31</f>
        <v>0.88269579250087105</v>
      </c>
      <c r="G31" s="16">
        <f>D31-E31</f>
        <v>539997.98000000091</v>
      </c>
      <c r="H31" s="33">
        <v>0.86324667695966084</v>
      </c>
    </row>
    <row r="32" spans="1:8" ht="30" customHeight="1" x14ac:dyDescent="0.35">
      <c r="A32" s="4">
        <v>26</v>
      </c>
      <c r="B32" s="1" t="s">
        <v>49</v>
      </c>
      <c r="C32" s="1" t="s">
        <v>119</v>
      </c>
      <c r="D32" s="2">
        <v>22258245.689999901</v>
      </c>
      <c r="E32" s="7">
        <v>19640029.209999911</v>
      </c>
      <c r="F32" s="33">
        <f>E32/D32</f>
        <v>0.88237094169661845</v>
      </c>
      <c r="G32" s="16">
        <f>D32-E32</f>
        <v>2618216.4799999893</v>
      </c>
      <c r="H32" s="32">
        <v>0.92429671755953524</v>
      </c>
    </row>
    <row r="33" spans="1:8" ht="30" customHeight="1" x14ac:dyDescent="0.35">
      <c r="A33" s="4">
        <v>27</v>
      </c>
      <c r="B33" s="1" t="s">
        <v>44</v>
      </c>
      <c r="C33" s="1" t="s">
        <v>133</v>
      </c>
      <c r="D33" s="2">
        <v>11255612.85999999</v>
      </c>
      <c r="E33" s="7">
        <v>9867971.1299999896</v>
      </c>
      <c r="F33" s="33">
        <f>E33/D33</f>
        <v>0.87671557761804531</v>
      </c>
      <c r="G33" s="16">
        <f>D33-E33</f>
        <v>1387641.7300000004</v>
      </c>
      <c r="H33" s="33">
        <v>0.84132971895041553</v>
      </c>
    </row>
    <row r="34" spans="1:8" ht="30" customHeight="1" x14ac:dyDescent="0.35">
      <c r="A34" s="4">
        <v>28</v>
      </c>
      <c r="B34" s="1" t="s">
        <v>13</v>
      </c>
      <c r="C34" s="1" t="s">
        <v>91</v>
      </c>
      <c r="D34" s="2">
        <v>57344.94</v>
      </c>
      <c r="E34" s="7">
        <v>50100.02</v>
      </c>
      <c r="F34" s="33">
        <f>E34/D34</f>
        <v>0.87366069264350077</v>
      </c>
      <c r="G34" s="16">
        <f>D34-E34</f>
        <v>7244.9200000000055</v>
      </c>
      <c r="H34" s="33">
        <v>0.62168182702385688</v>
      </c>
    </row>
    <row r="35" spans="1:8" ht="30" customHeight="1" x14ac:dyDescent="0.35">
      <c r="A35" s="4">
        <v>29</v>
      </c>
      <c r="B35" s="1" t="s">
        <v>56</v>
      </c>
      <c r="C35" s="1" t="s">
        <v>88</v>
      </c>
      <c r="D35" s="2">
        <v>6005587.8999999892</v>
      </c>
      <c r="E35" s="7">
        <v>5245528.4699999895</v>
      </c>
      <c r="F35" s="33">
        <f>E35/D35</f>
        <v>0.87344129456501651</v>
      </c>
      <c r="G35" s="16">
        <f>D35-E35</f>
        <v>760059.4299999997</v>
      </c>
      <c r="H35" s="33">
        <v>0.7918962957958442</v>
      </c>
    </row>
    <row r="36" spans="1:8" ht="30" customHeight="1" x14ac:dyDescent="0.35">
      <c r="A36" s="4">
        <v>30</v>
      </c>
      <c r="B36" s="1" t="s">
        <v>21</v>
      </c>
      <c r="C36" s="1" t="s">
        <v>102</v>
      </c>
      <c r="D36" s="2">
        <v>1733775.8100000019</v>
      </c>
      <c r="E36" s="7">
        <v>1506879.78</v>
      </c>
      <c r="F36" s="33">
        <f>E36/D36</f>
        <v>0.86913185159735173</v>
      </c>
      <c r="G36" s="16">
        <f>D36-E36</f>
        <v>226896.03000000189</v>
      </c>
      <c r="H36" s="33">
        <v>0.85560846943522284</v>
      </c>
    </row>
    <row r="37" spans="1:8" ht="30" customHeight="1" x14ac:dyDescent="0.35">
      <c r="A37" s="4">
        <v>31</v>
      </c>
      <c r="B37" s="1" t="s">
        <v>41</v>
      </c>
      <c r="C37" s="1" t="s">
        <v>135</v>
      </c>
      <c r="D37" s="2">
        <v>318933826.0400731</v>
      </c>
      <c r="E37" s="7">
        <v>276241543.73003697</v>
      </c>
      <c r="F37" s="33">
        <f>E37/D37</f>
        <v>0.86614062597213515</v>
      </c>
      <c r="G37" s="16">
        <f>D37-E37</f>
        <v>42692282.310036123</v>
      </c>
      <c r="H37" s="33">
        <v>0.86528832911215048</v>
      </c>
    </row>
    <row r="38" spans="1:8" ht="30" customHeight="1" x14ac:dyDescent="0.35">
      <c r="A38" s="4">
        <v>32</v>
      </c>
      <c r="B38" s="1" t="s">
        <v>65</v>
      </c>
      <c r="C38" s="1" t="s">
        <v>136</v>
      </c>
      <c r="D38" s="2">
        <v>4441523.9499999983</v>
      </c>
      <c r="E38" s="7">
        <v>3844749.5399999982</v>
      </c>
      <c r="F38" s="33">
        <f>E38/D38</f>
        <v>0.86563746661773588</v>
      </c>
      <c r="G38" s="16">
        <f>D38-E38</f>
        <v>596774.41000000015</v>
      </c>
      <c r="H38" s="33">
        <v>0.91633167941881422</v>
      </c>
    </row>
    <row r="39" spans="1:8" ht="30" customHeight="1" x14ac:dyDescent="0.35">
      <c r="A39" s="4">
        <v>33</v>
      </c>
      <c r="B39" s="1" t="s">
        <v>19</v>
      </c>
      <c r="C39" s="1" t="s">
        <v>99</v>
      </c>
      <c r="D39" s="2">
        <v>1708009.5399999949</v>
      </c>
      <c r="E39" s="7">
        <v>1472245.810000001</v>
      </c>
      <c r="F39" s="33">
        <f>E39/D39</f>
        <v>0.86196580026128267</v>
      </c>
      <c r="G39" s="16">
        <f>D39-E39</f>
        <v>235763.72999999393</v>
      </c>
      <c r="H39" s="33">
        <v>0.71040819051115445</v>
      </c>
    </row>
    <row r="40" spans="1:8" ht="30" customHeight="1" x14ac:dyDescent="0.35">
      <c r="A40" s="4">
        <v>34</v>
      </c>
      <c r="B40" s="1" t="s">
        <v>38</v>
      </c>
      <c r="C40" s="1" t="s">
        <v>124</v>
      </c>
      <c r="D40" s="2">
        <v>983832.63999999897</v>
      </c>
      <c r="E40" s="7">
        <v>836067.94000000006</v>
      </c>
      <c r="F40" s="33">
        <f>E40/D40</f>
        <v>0.84980707694349411</v>
      </c>
      <c r="G40" s="16">
        <f>D40-E40</f>
        <v>147764.69999999891</v>
      </c>
      <c r="H40" s="33">
        <v>0.86361796434967297</v>
      </c>
    </row>
    <row r="41" spans="1:8" ht="30" customHeight="1" x14ac:dyDescent="0.35">
      <c r="A41" s="4">
        <v>35</v>
      </c>
      <c r="B41" s="1" t="s">
        <v>25</v>
      </c>
      <c r="C41" s="1" t="s">
        <v>106</v>
      </c>
      <c r="D41" s="2">
        <v>1079145.5199999982</v>
      </c>
      <c r="E41" s="7">
        <v>917006.61</v>
      </c>
      <c r="F41" s="33">
        <f>E41/D41</f>
        <v>0.84975250603829733</v>
      </c>
      <c r="G41" s="16">
        <f>D41-E41</f>
        <v>162138.90999999817</v>
      </c>
      <c r="H41" s="33">
        <v>0.77817056942392049</v>
      </c>
    </row>
    <row r="42" spans="1:8" ht="30" customHeight="1" x14ac:dyDescent="0.35">
      <c r="A42" s="4">
        <v>36</v>
      </c>
      <c r="B42" s="1" t="s">
        <v>2</v>
      </c>
      <c r="C42" s="1" t="s">
        <v>76</v>
      </c>
      <c r="D42" s="2">
        <v>322594.48000000004</v>
      </c>
      <c r="E42" s="7">
        <v>273069.40999999997</v>
      </c>
      <c r="F42" s="33">
        <f>E42/D42</f>
        <v>0.84647886721434273</v>
      </c>
      <c r="G42" s="16">
        <f>D42-E42</f>
        <v>49525.070000000065</v>
      </c>
      <c r="H42" s="33">
        <v>0.72162797472634899</v>
      </c>
    </row>
    <row r="43" spans="1:8" ht="30" customHeight="1" x14ac:dyDescent="0.35">
      <c r="A43" s="4">
        <v>37</v>
      </c>
      <c r="B43" s="1" t="s">
        <v>16</v>
      </c>
      <c r="C43" s="1" t="s">
        <v>96</v>
      </c>
      <c r="D43" s="2">
        <v>348614.62</v>
      </c>
      <c r="E43" s="7">
        <v>293023.46999999997</v>
      </c>
      <c r="F43" s="33">
        <f>E43/D43</f>
        <v>0.8405369516631287</v>
      </c>
      <c r="G43" s="16">
        <f>D43-E43</f>
        <v>55591.150000000023</v>
      </c>
      <c r="H43" s="33">
        <v>0.87380036679029904</v>
      </c>
    </row>
    <row r="44" spans="1:8" ht="30" customHeight="1" x14ac:dyDescent="0.35">
      <c r="A44" s="4">
        <v>38</v>
      </c>
      <c r="B44" s="1" t="s">
        <v>35</v>
      </c>
      <c r="C44" s="1" t="s">
        <v>118</v>
      </c>
      <c r="D44" s="2">
        <v>289903.01</v>
      </c>
      <c r="E44" s="7">
        <v>242915.71000000008</v>
      </c>
      <c r="F44" s="33">
        <f>E44/D44</f>
        <v>0.83792062041715287</v>
      </c>
      <c r="G44" s="16">
        <f>D44-E44</f>
        <v>46987.29999999993</v>
      </c>
      <c r="H44" s="33">
        <v>0.7885748487714106</v>
      </c>
    </row>
    <row r="45" spans="1:8" ht="30" customHeight="1" x14ac:dyDescent="0.35">
      <c r="A45" s="4">
        <v>39</v>
      </c>
      <c r="B45" s="1" t="s">
        <v>14</v>
      </c>
      <c r="C45" s="1" t="s">
        <v>92</v>
      </c>
      <c r="D45" s="2">
        <v>1087525.1800000002</v>
      </c>
      <c r="E45" s="7">
        <v>909482.41999999993</v>
      </c>
      <c r="F45" s="33">
        <f>E45/D45</f>
        <v>0.83628631017076749</v>
      </c>
      <c r="G45" s="16">
        <f>D45-E45</f>
        <v>178042.76000000024</v>
      </c>
      <c r="H45" s="33">
        <v>0.84546953859378859</v>
      </c>
    </row>
    <row r="46" spans="1:8" ht="30" customHeight="1" x14ac:dyDescent="0.35">
      <c r="A46" s="4">
        <v>40</v>
      </c>
      <c r="B46" s="1" t="s">
        <v>12</v>
      </c>
      <c r="C46" s="1" t="s">
        <v>90</v>
      </c>
      <c r="D46" s="2">
        <v>409496.22000000003</v>
      </c>
      <c r="E46" s="7">
        <v>341682.13</v>
      </c>
      <c r="F46" s="33">
        <f>E46/D46</f>
        <v>0.83439629796826931</v>
      </c>
      <c r="G46" s="16">
        <f>D46-E46</f>
        <v>67814.090000000026</v>
      </c>
      <c r="H46" s="33">
        <v>0.85923752872868253</v>
      </c>
    </row>
    <row r="47" spans="1:8" ht="30" customHeight="1" x14ac:dyDescent="0.35">
      <c r="A47" s="4">
        <v>41</v>
      </c>
      <c r="B47" s="1" t="s">
        <v>23</v>
      </c>
      <c r="C47" s="1" t="s">
        <v>104</v>
      </c>
      <c r="D47" s="2">
        <v>1955764.9899999979</v>
      </c>
      <c r="E47" s="7">
        <v>1614516.52</v>
      </c>
      <c r="F47" s="33">
        <f>E47/D47</f>
        <v>0.82551662815070725</v>
      </c>
      <c r="G47" s="16">
        <f>D47-E47</f>
        <v>341248.46999999788</v>
      </c>
      <c r="H47" s="33">
        <v>0.84929139606289406</v>
      </c>
    </row>
    <row r="48" spans="1:8" ht="30" customHeight="1" x14ac:dyDescent="0.35">
      <c r="A48" s="4">
        <v>42</v>
      </c>
      <c r="B48" s="1" t="s">
        <v>47</v>
      </c>
      <c r="C48" s="1" t="s">
        <v>132</v>
      </c>
      <c r="D48" s="2">
        <v>35922281.0999998</v>
      </c>
      <c r="E48" s="7">
        <v>29531626.419999998</v>
      </c>
      <c r="F48" s="33">
        <f>E48/D48</f>
        <v>0.82209774868668239</v>
      </c>
      <c r="G48" s="16">
        <f>D48-E48</f>
        <v>6390654.6799998023</v>
      </c>
      <c r="H48" s="33">
        <v>0.8738025614092072</v>
      </c>
    </row>
    <row r="49" spans="1:8" ht="30" customHeight="1" x14ac:dyDescent="0.35">
      <c r="A49" s="4">
        <v>43</v>
      </c>
      <c r="B49" s="1" t="s">
        <v>29</v>
      </c>
      <c r="C49" s="1" t="s">
        <v>111</v>
      </c>
      <c r="D49" s="2">
        <v>476169.76</v>
      </c>
      <c r="E49" s="7">
        <v>391323.02</v>
      </c>
      <c r="F49" s="33">
        <f>E49/D49</f>
        <v>0.82181409420035412</v>
      </c>
      <c r="G49" s="16">
        <f>D49-E49</f>
        <v>84846.739999999991</v>
      </c>
      <c r="H49" s="33">
        <v>0.76349208993600026</v>
      </c>
    </row>
    <row r="50" spans="1:8" ht="30" customHeight="1" x14ac:dyDescent="0.35">
      <c r="A50" s="4">
        <v>44</v>
      </c>
      <c r="B50" s="1" t="s">
        <v>3</v>
      </c>
      <c r="C50" s="1" t="s">
        <v>77</v>
      </c>
      <c r="D50" s="2">
        <v>164418.34</v>
      </c>
      <c r="E50" s="7">
        <v>134980.94</v>
      </c>
      <c r="F50" s="33">
        <f>E50/D50</f>
        <v>0.8209603624510502</v>
      </c>
      <c r="G50" s="16">
        <f>D50-E50</f>
        <v>29437.399999999994</v>
      </c>
      <c r="H50" s="33">
        <v>0.67452908288400926</v>
      </c>
    </row>
    <row r="51" spans="1:8" ht="30" customHeight="1" x14ac:dyDescent="0.35">
      <c r="A51" s="4">
        <v>45</v>
      </c>
      <c r="B51" s="1" t="s">
        <v>4</v>
      </c>
      <c r="C51" s="1" t="s">
        <v>78</v>
      </c>
      <c r="D51" s="2">
        <v>705997.84</v>
      </c>
      <c r="E51" s="7">
        <v>573429.77</v>
      </c>
      <c r="F51" s="33">
        <f>E51/D51</f>
        <v>0.81222595525221442</v>
      </c>
      <c r="G51" s="16">
        <f>D51-E51</f>
        <v>132568.06999999995</v>
      </c>
      <c r="H51" s="33">
        <v>0.76375847558169829</v>
      </c>
    </row>
    <row r="52" spans="1:8" ht="30" customHeight="1" x14ac:dyDescent="0.35">
      <c r="A52" s="4">
        <v>46</v>
      </c>
      <c r="B52" s="1" t="s">
        <v>60</v>
      </c>
      <c r="C52" s="1" t="s">
        <v>117</v>
      </c>
      <c r="D52" s="2">
        <v>4913857.1400000202</v>
      </c>
      <c r="E52" s="7">
        <v>3979521.49000001</v>
      </c>
      <c r="F52" s="33">
        <f>E52/D52</f>
        <v>0.80985697724211692</v>
      </c>
      <c r="G52" s="16">
        <f>D52-E52</f>
        <v>934335.65000001015</v>
      </c>
      <c r="H52" s="33">
        <v>0.85869929180472693</v>
      </c>
    </row>
    <row r="53" spans="1:8" ht="30" customHeight="1" x14ac:dyDescent="0.35">
      <c r="A53" s="4">
        <v>47</v>
      </c>
      <c r="B53" s="1" t="s">
        <v>8</v>
      </c>
      <c r="C53" s="1" t="s">
        <v>83</v>
      </c>
      <c r="D53" s="2">
        <v>338642.3</v>
      </c>
      <c r="E53" s="7">
        <v>273054.73</v>
      </c>
      <c r="F53" s="33">
        <f>E53/D53</f>
        <v>0.80632198044957759</v>
      </c>
      <c r="G53" s="16">
        <f>D53-E53</f>
        <v>65587.570000000007</v>
      </c>
      <c r="H53" s="33">
        <v>0.79600381365632389</v>
      </c>
    </row>
    <row r="54" spans="1:8" ht="30" customHeight="1" x14ac:dyDescent="0.35">
      <c r="A54" s="4">
        <v>48</v>
      </c>
      <c r="B54" s="1" t="s">
        <v>22</v>
      </c>
      <c r="C54" s="1" t="s">
        <v>103</v>
      </c>
      <c r="D54" s="2">
        <v>267494.88</v>
      </c>
      <c r="E54" s="7">
        <v>212444.96999999997</v>
      </c>
      <c r="F54" s="33">
        <f>E54/D54</f>
        <v>0.79420200491314064</v>
      </c>
      <c r="G54" s="16">
        <f>D54-E54</f>
        <v>55049.910000000033</v>
      </c>
      <c r="H54" s="33">
        <v>0.82383515560995013</v>
      </c>
    </row>
    <row r="55" spans="1:8" ht="30" customHeight="1" x14ac:dyDescent="0.35">
      <c r="A55" s="4">
        <v>49</v>
      </c>
      <c r="B55" s="1" t="s">
        <v>36</v>
      </c>
      <c r="C55" s="1" t="s">
        <v>122</v>
      </c>
      <c r="D55" s="2">
        <v>552266.34</v>
      </c>
      <c r="E55" s="7">
        <v>436566.11</v>
      </c>
      <c r="F55" s="33">
        <f>E55/D55</f>
        <v>0.79049921818519664</v>
      </c>
      <c r="G55" s="16">
        <f>D55-E55</f>
        <v>115700.22999999998</v>
      </c>
      <c r="H55" s="33">
        <v>0.75867258081810918</v>
      </c>
    </row>
    <row r="56" spans="1:8" ht="30" customHeight="1" x14ac:dyDescent="0.35">
      <c r="A56" s="4">
        <v>50</v>
      </c>
      <c r="B56" s="1" t="s">
        <v>30</v>
      </c>
      <c r="C56" s="1" t="s">
        <v>112</v>
      </c>
      <c r="D56" s="2">
        <v>356610.02</v>
      </c>
      <c r="E56" s="7">
        <v>277096.99</v>
      </c>
      <c r="F56" s="33">
        <f>E56/D56</f>
        <v>0.77703085852719445</v>
      </c>
      <c r="G56" s="16">
        <f>D56-E56</f>
        <v>79513.030000000028</v>
      </c>
      <c r="H56" s="33">
        <v>0.74578697129805482</v>
      </c>
    </row>
    <row r="57" spans="1:8" ht="30" customHeight="1" x14ac:dyDescent="0.35">
      <c r="A57" s="4">
        <v>51</v>
      </c>
      <c r="B57" s="1" t="s">
        <v>24</v>
      </c>
      <c r="C57" s="1" t="s">
        <v>105</v>
      </c>
      <c r="D57" s="2">
        <v>304269.25</v>
      </c>
      <c r="E57" s="7">
        <v>233096.72</v>
      </c>
      <c r="F57" s="33">
        <f>E57/D57</f>
        <v>0.76608701010700231</v>
      </c>
      <c r="G57" s="16">
        <f>D57-E57</f>
        <v>71172.53</v>
      </c>
      <c r="H57" s="33">
        <v>0.56488147354504448</v>
      </c>
    </row>
    <row r="58" spans="1:8" ht="30" customHeight="1" x14ac:dyDescent="0.35">
      <c r="A58" s="4">
        <v>52</v>
      </c>
      <c r="B58" s="1" t="s">
        <v>32</v>
      </c>
      <c r="C58" s="1" t="s">
        <v>114</v>
      </c>
      <c r="D58" s="2">
        <v>566657.91999999993</v>
      </c>
      <c r="E58" s="7">
        <v>432723.98</v>
      </c>
      <c r="F58" s="33">
        <f>E58/D58</f>
        <v>0.76364233998529485</v>
      </c>
      <c r="G58" s="16">
        <f>D58-E58</f>
        <v>133933.93999999994</v>
      </c>
      <c r="H58" s="33">
        <v>0.8328769199829491</v>
      </c>
    </row>
    <row r="59" spans="1:8" ht="30" customHeight="1" x14ac:dyDescent="0.35">
      <c r="A59" s="4">
        <v>53</v>
      </c>
      <c r="B59" s="1" t="s">
        <v>7</v>
      </c>
      <c r="C59" s="1" t="s">
        <v>81</v>
      </c>
      <c r="D59" s="2">
        <v>180185.6399999999</v>
      </c>
      <c r="E59" s="7">
        <v>136832.4</v>
      </c>
      <c r="F59" s="33">
        <f>E59/D59</f>
        <v>0.75939680875790139</v>
      </c>
      <c r="G59" s="16">
        <f>D59-E59</f>
        <v>43353.239999999903</v>
      </c>
      <c r="H59" s="33">
        <v>0.66582538265468205</v>
      </c>
    </row>
    <row r="60" spans="1:8" ht="30" customHeight="1" x14ac:dyDescent="0.35">
      <c r="A60" s="4">
        <v>54</v>
      </c>
      <c r="B60" s="1" t="s">
        <v>0</v>
      </c>
      <c r="C60" s="1" t="s">
        <v>74</v>
      </c>
      <c r="D60" s="2">
        <v>955232.78</v>
      </c>
      <c r="E60" s="7">
        <v>716372.15</v>
      </c>
      <c r="F60" s="33">
        <f>E60/D60</f>
        <v>0.74994510762078326</v>
      </c>
      <c r="G60" s="16">
        <f>D60-E60</f>
        <v>238860.63</v>
      </c>
      <c r="H60" s="33">
        <v>0.71685177424053925</v>
      </c>
    </row>
    <row r="61" spans="1:8" ht="30" customHeight="1" x14ac:dyDescent="0.35">
      <c r="A61" s="4">
        <v>55</v>
      </c>
      <c r="B61" s="1" t="s">
        <v>33</v>
      </c>
      <c r="C61" s="1" t="s">
        <v>115</v>
      </c>
      <c r="D61" s="2">
        <v>827060.16</v>
      </c>
      <c r="E61" s="7">
        <v>607925.11</v>
      </c>
      <c r="F61" s="33">
        <f>E61/D61</f>
        <v>0.73504339756856374</v>
      </c>
      <c r="G61" s="16">
        <f>D61-E61</f>
        <v>219135.05000000005</v>
      </c>
      <c r="H61" s="33">
        <v>0.80057585061953551</v>
      </c>
    </row>
    <row r="62" spans="1:8" ht="30" customHeight="1" x14ac:dyDescent="0.35">
      <c r="A62" s="4">
        <v>56</v>
      </c>
      <c r="B62" s="1" t="s">
        <v>5</v>
      </c>
      <c r="C62" s="1" t="s">
        <v>79</v>
      </c>
      <c r="D62" s="2">
        <v>2276740.5300000003</v>
      </c>
      <c r="E62" s="7">
        <v>1656102.810000001</v>
      </c>
      <c r="F62" s="33">
        <f>E62/D62</f>
        <v>0.72740076797420605</v>
      </c>
      <c r="G62" s="16">
        <f>D62-E62</f>
        <v>620637.71999999927</v>
      </c>
      <c r="H62" s="33">
        <v>0.82574262913262819</v>
      </c>
    </row>
    <row r="63" spans="1:8" ht="30" customHeight="1" x14ac:dyDescent="0.35">
      <c r="A63" s="4">
        <v>57</v>
      </c>
      <c r="B63" s="1" t="s">
        <v>28</v>
      </c>
      <c r="C63" s="1" t="s">
        <v>109</v>
      </c>
      <c r="D63" s="2">
        <v>606976.96</v>
      </c>
      <c r="E63" s="7">
        <v>429153.69</v>
      </c>
      <c r="F63" s="33">
        <f>E63/D63</f>
        <v>0.70703456355246175</v>
      </c>
      <c r="G63" s="16">
        <f>D63-E63</f>
        <v>177823.26999999996</v>
      </c>
      <c r="H63" s="33">
        <v>0.75426196785181632</v>
      </c>
    </row>
    <row r="64" spans="1:8" ht="30" customHeight="1" x14ac:dyDescent="0.35">
      <c r="A64" s="4">
        <v>58</v>
      </c>
      <c r="B64" s="1" t="s">
        <v>18</v>
      </c>
      <c r="C64" s="1" t="s">
        <v>98</v>
      </c>
      <c r="D64" s="2">
        <v>258426.03999999998</v>
      </c>
      <c r="E64" s="7">
        <v>180030.37</v>
      </c>
      <c r="F64" s="33">
        <f>E64/D64</f>
        <v>0.6966417548324465</v>
      </c>
      <c r="G64" s="16">
        <f>D64-E64</f>
        <v>78395.669999999984</v>
      </c>
      <c r="H64" s="33">
        <v>0.6413654688032836</v>
      </c>
    </row>
    <row r="65" spans="1:8" ht="30" customHeight="1" x14ac:dyDescent="0.35">
      <c r="A65" s="4">
        <v>59</v>
      </c>
      <c r="B65" s="1" t="s">
        <v>9</v>
      </c>
      <c r="C65" s="1" t="s">
        <v>85</v>
      </c>
      <c r="D65" s="2">
        <v>612979.64000000106</v>
      </c>
      <c r="E65" s="7">
        <v>412473.79</v>
      </c>
      <c r="F65" s="33">
        <f>E65/D65</f>
        <v>0.67289965780918803</v>
      </c>
      <c r="G65" s="16">
        <f>D65-E65</f>
        <v>200505.85000000108</v>
      </c>
      <c r="H65" s="33">
        <v>0.71922074408395675</v>
      </c>
    </row>
    <row r="66" spans="1:8" ht="30" customHeight="1" x14ac:dyDescent="0.35">
      <c r="A66" s="4">
        <v>60</v>
      </c>
      <c r="B66" s="1" t="s">
        <v>27</v>
      </c>
      <c r="C66" s="1" t="s">
        <v>108</v>
      </c>
      <c r="D66" s="2">
        <v>541515.72</v>
      </c>
      <c r="E66" s="7">
        <v>363286.6</v>
      </c>
      <c r="F66" s="33">
        <f>E66/D66</f>
        <v>0.6708699056788231</v>
      </c>
      <c r="G66" s="16">
        <f>D66-E66</f>
        <v>178229.12</v>
      </c>
      <c r="H66" s="33">
        <v>0.76990776291919238</v>
      </c>
    </row>
    <row r="67" spans="1:8" ht="30" customHeight="1" x14ac:dyDescent="0.35">
      <c r="A67" s="4">
        <v>61</v>
      </c>
      <c r="B67" s="6" t="s">
        <v>37</v>
      </c>
      <c r="C67" s="6" t="s">
        <v>123</v>
      </c>
      <c r="D67" s="2">
        <v>1335692.5100000009</v>
      </c>
      <c r="E67" s="7">
        <v>895382.06000000099</v>
      </c>
      <c r="F67" s="33">
        <f>E67/D67</f>
        <v>0.67035043866495914</v>
      </c>
      <c r="G67" s="16">
        <f>D67-E67</f>
        <v>440310.44999999995</v>
      </c>
      <c r="H67" s="33">
        <v>0.77492520907005669</v>
      </c>
    </row>
    <row r="68" spans="1:8" ht="30" customHeight="1" x14ac:dyDescent="0.35">
      <c r="A68" s="4">
        <v>62</v>
      </c>
      <c r="B68" s="1" t="s">
        <v>26</v>
      </c>
      <c r="C68" s="1" t="s">
        <v>107</v>
      </c>
      <c r="D68" s="2">
        <v>958999.05</v>
      </c>
      <c r="E68" s="7">
        <v>630818.40000000107</v>
      </c>
      <c r="F68" s="33">
        <f>E68/D68</f>
        <v>0.65778834713131473</v>
      </c>
      <c r="G68" s="16">
        <f>D68-E68</f>
        <v>328180.64999999898</v>
      </c>
      <c r="H68" s="33">
        <v>0.7837090614757829</v>
      </c>
    </row>
    <row r="69" spans="1:8" ht="30" customHeight="1" x14ac:dyDescent="0.35">
      <c r="A69" s="4">
        <v>63</v>
      </c>
      <c r="B69" s="1" t="s">
        <v>17</v>
      </c>
      <c r="C69" s="1" t="s">
        <v>97</v>
      </c>
      <c r="D69" s="2">
        <v>453330.48</v>
      </c>
      <c r="E69" s="7">
        <v>272716.88</v>
      </c>
      <c r="F69" s="33">
        <f>E69/D69</f>
        <v>0.60158513938881852</v>
      </c>
      <c r="G69" s="16">
        <f>D69-E69</f>
        <v>180613.59999999998</v>
      </c>
      <c r="H69" s="33">
        <v>0.58882448108536123</v>
      </c>
    </row>
    <row r="70" spans="1:8" s="11" customFormat="1" ht="53.25" customHeight="1" x14ac:dyDescent="0.25">
      <c r="A70" s="21" t="s">
        <v>62</v>
      </c>
      <c r="B70" s="22"/>
      <c r="C70" s="20"/>
      <c r="D70" s="19">
        <f t="shared" ref="D70:G70" si="0">SUM(D7:D69)</f>
        <v>703097905.72007048</v>
      </c>
      <c r="E70" s="19">
        <f t="shared" si="0"/>
        <v>625879974.82003462</v>
      </c>
      <c r="F70" s="37">
        <f t="shared" ref="F39:F70" si="1">E70/D70</f>
        <v>0.89017471070269527</v>
      </c>
      <c r="G70" s="19">
        <f t="shared" si="0"/>
        <v>77217930.900035962</v>
      </c>
      <c r="H70" s="37">
        <v>0.87943958125476629</v>
      </c>
    </row>
    <row r="71" spans="1:8" ht="22.5" x14ac:dyDescent="0.25">
      <c r="A71" s="15">
        <v>3</v>
      </c>
      <c r="B71" s="18" t="s">
        <v>71</v>
      </c>
      <c r="C71" s="18" t="s">
        <v>71</v>
      </c>
      <c r="D71" s="9"/>
      <c r="E71" s="9"/>
      <c r="F71" s="34"/>
      <c r="G71" s="10"/>
    </row>
    <row r="72" spans="1:8" ht="22.5" x14ac:dyDescent="0.25">
      <c r="A72" s="14">
        <v>12</v>
      </c>
      <c r="B72" s="18" t="s">
        <v>72</v>
      </c>
      <c r="C72" s="18" t="s">
        <v>72</v>
      </c>
      <c r="D72" s="17"/>
      <c r="F72" s="35"/>
      <c r="G72" s="10"/>
    </row>
    <row r="73" spans="1:8" ht="22.5" x14ac:dyDescent="0.25">
      <c r="A73" s="13">
        <v>48</v>
      </c>
      <c r="B73" s="18" t="s">
        <v>73</v>
      </c>
      <c r="C73" s="18" t="s">
        <v>73</v>
      </c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2021-03-15T11:11:54Z</dcterms:modified>
</cp:coreProperties>
</file>