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20" windowWidth="19440" windowHeight="7575"/>
  </bookViews>
  <sheets>
    <sheet name="2021" sheetId="10" r:id="rId1"/>
  </sheets>
  <definedNames>
    <definedName name="_xlnm._FilterDatabase" localSheetId="0" hidden="1">'2021'!$A$6:$H$73</definedName>
    <definedName name="_xlnm.Print_Titles" localSheetId="0">'2021'!$5:$6</definedName>
    <definedName name="_xlnm.Print_Area" localSheetId="0">'2021'!$A$1:$H$74</definedName>
  </definedNames>
  <calcPr calcId="145621"/>
</workbook>
</file>

<file path=xl/calcChain.xml><?xml version="1.0" encoding="utf-8"?>
<calcChain xmlns="http://schemas.openxmlformats.org/spreadsheetml/2006/main">
  <c r="F53" i="10" l="1"/>
  <c r="F36" i="10"/>
  <c r="F54" i="10"/>
  <c r="F61" i="10"/>
  <c r="F47" i="10"/>
  <c r="F60" i="10"/>
  <c r="F29" i="10"/>
  <c r="F58" i="10"/>
  <c r="F9" i="10"/>
  <c r="F13" i="10"/>
  <c r="F16" i="10"/>
  <c r="F65" i="10"/>
  <c r="F10" i="10"/>
  <c r="F15" i="10"/>
  <c r="F17" i="10"/>
  <c r="F27" i="10"/>
  <c r="F31" i="10"/>
  <c r="F59" i="10"/>
  <c r="F11" i="10"/>
  <c r="F23" i="10"/>
  <c r="F12" i="10"/>
  <c r="F22" i="10"/>
  <c r="F38" i="10"/>
  <c r="F34" i="10"/>
  <c r="F18" i="10"/>
  <c r="F14" i="10"/>
  <c r="F43" i="10"/>
  <c r="F8" i="10"/>
  <c r="F55" i="10"/>
  <c r="F26" i="10"/>
  <c r="F40" i="10"/>
  <c r="F25" i="10"/>
  <c r="F68" i="10"/>
  <c r="F69" i="10"/>
  <c r="F52" i="10"/>
  <c r="F24" i="10"/>
  <c r="F19" i="10"/>
  <c r="F41" i="10"/>
  <c r="F64" i="10"/>
  <c r="F56" i="10"/>
  <c r="F35" i="10"/>
  <c r="F32" i="10"/>
  <c r="F57" i="10"/>
  <c r="F67" i="10"/>
  <c r="F37" i="10"/>
  <c r="F28" i="10"/>
  <c r="F46" i="10"/>
  <c r="F45" i="10"/>
  <c r="F39" i="10"/>
  <c r="F48" i="10"/>
  <c r="F63" i="10"/>
  <c r="F7" i="10"/>
  <c r="F49" i="10"/>
  <c r="F44" i="10"/>
  <c r="F33" i="10"/>
  <c r="F62" i="10"/>
  <c r="F21" i="10"/>
  <c r="F51" i="10"/>
  <c r="F66" i="10"/>
  <c r="F50" i="10"/>
  <c r="F20" i="10"/>
  <c r="F30" i="10"/>
  <c r="F42" i="10"/>
  <c r="D70" i="10" l="1"/>
  <c r="E70" i="10"/>
  <c r="F70" i="10" s="1"/>
  <c r="G53" i="10"/>
  <c r="G36" i="10" l="1"/>
  <c r="G54" i="10"/>
  <c r="G61" i="10"/>
  <c r="G47" i="10"/>
  <c r="G60" i="10"/>
  <c r="G29" i="10"/>
  <c r="G58" i="10"/>
  <c r="G9" i="10"/>
  <c r="G13" i="10"/>
  <c r="G16" i="10"/>
  <c r="G65" i="10"/>
  <c r="G10" i="10"/>
  <c r="G15" i="10"/>
  <c r="G17" i="10"/>
  <c r="G27" i="10"/>
  <c r="G31" i="10"/>
  <c r="G59" i="10"/>
  <c r="G11" i="10"/>
  <c r="G23" i="10"/>
  <c r="G12" i="10"/>
  <c r="G22" i="10"/>
  <c r="G38" i="10"/>
  <c r="G34" i="10"/>
  <c r="G18" i="10"/>
  <c r="G14" i="10"/>
  <c r="G43" i="10"/>
  <c r="G8" i="10"/>
  <c r="G55" i="10"/>
  <c r="G26" i="10"/>
  <c r="G40" i="10"/>
  <c r="G25" i="10"/>
  <c r="G68" i="10"/>
  <c r="G69" i="10"/>
  <c r="G52" i="10"/>
  <c r="G24" i="10"/>
  <c r="G19" i="10"/>
  <c r="G41" i="10"/>
  <c r="G64" i="10"/>
  <c r="G56" i="10"/>
  <c r="G35" i="10"/>
  <c r="G32" i="10"/>
  <c r="G57" i="10"/>
  <c r="G67" i="10"/>
  <c r="G37" i="10"/>
  <c r="G28" i="10"/>
  <c r="G46" i="10"/>
  <c r="G45" i="10"/>
  <c r="G39" i="10"/>
  <c r="G48" i="10"/>
  <c r="G63" i="10"/>
  <c r="G7" i="10"/>
  <c r="G49" i="10"/>
  <c r="G44" i="10"/>
  <c r="G33" i="10"/>
  <c r="G62" i="10"/>
  <c r="G21" i="10"/>
  <c r="G51" i="10"/>
  <c r="G66" i="10"/>
  <c r="G50" i="10"/>
  <c r="G20" i="10"/>
  <c r="G30" i="10"/>
  <c r="G42" i="10"/>
  <c r="G70" i="10" l="1"/>
</calcChain>
</file>

<file path=xl/sharedStrings.xml><?xml version="1.0" encoding="utf-8"?>
<sst xmlns="http://schemas.openxmlformats.org/spreadsheetml/2006/main" count="145" uniqueCount="139">
  <si>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</si>
  <si>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</si>
  <si>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</si>
  <si>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</si>
  <si>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</si>
  <si>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</si>
  <si>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</si>
  <si>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</si>
  <si>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Белокатайский район</t>
  </si>
  <si>
    <t>Бижбулякский район</t>
  </si>
  <si>
    <t>Благоварский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</si>
  <si>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</si>
  <si>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</si>
  <si>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</si>
  <si>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</si>
  <si>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Дуванский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</si>
  <si>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</si>
  <si>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</si>
  <si>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</si>
  <si>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</si>
  <si>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</si>
  <si>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</si>
  <si>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</si>
  <si>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</si>
  <si>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</si>
  <si>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</si>
  <si>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</si>
  <si>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</si>
  <si>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</si>
  <si>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</si>
  <si>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</si>
  <si>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</si>
  <si>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</si>
  <si>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</si>
  <si>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</si>
  <si>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Татышлинский район</t>
  </si>
  <si>
    <t>Федоровский район</t>
  </si>
  <si>
    <t>Хайбуллинский район</t>
  </si>
  <si>
    <t>Чекмагушевский район</t>
  </si>
  <si>
    <t>Шаранский район</t>
  </si>
  <si>
    <t>№ п/п</t>
  </si>
  <si>
    <t>г. Уфа</t>
  </si>
  <si>
    <t>г. Кумертау</t>
  </si>
  <si>
    <t>г. Октябрьский</t>
  </si>
  <si>
    <t>г. Сибай</t>
  </si>
  <si>
    <t>г. Стерлитамак</t>
  </si>
  <si>
    <t>г. Агидель</t>
  </si>
  <si>
    <t>г. Салават</t>
  </si>
  <si>
    <t>г. Нефтекамск</t>
  </si>
  <si>
    <t>Туймазинский район</t>
  </si>
  <si>
    <t>Ишимбайский район</t>
  </si>
  <si>
    <t>Белорецкий район</t>
  </si>
  <si>
    <t>Мелеузовский район</t>
  </si>
  <si>
    <t>Учалинский район</t>
  </si>
  <si>
    <t>Дюртюлинский район</t>
  </si>
  <si>
    <t>Бирский район</t>
  </si>
  <si>
    <t>Благовещенский район</t>
  </si>
  <si>
    <t>Янаульский район</t>
  </si>
  <si>
    <t>Уфимский район</t>
  </si>
  <si>
    <t>Чишминский район</t>
  </si>
  <si>
    <t>Стерлитамакский район</t>
  </si>
  <si>
    <t>Давлекановский район</t>
  </si>
  <si>
    <t>Средний показатель по Республике</t>
  </si>
  <si>
    <t>руб.</t>
  </si>
  <si>
    <t>%</t>
  </si>
  <si>
    <t>ЗАТО Межгорье</t>
  </si>
  <si>
    <t>Белебеевский район</t>
  </si>
  <si>
    <t>Задолженность (руб.)</t>
  </si>
  <si>
    <t xml:space="preserve"> Наименование МО</t>
  </si>
  <si>
    <t xml:space="preserve">Оплачено за период </t>
  </si>
  <si>
    <t>Начислено за период, руб.</t>
  </si>
  <si>
    <t>свыше 99%</t>
  </si>
  <si>
    <t>от 92-98%</t>
  </si>
  <si>
    <t>менее 92%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</si>
  <si>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</si>
  <si>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</si>
  <si>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</si>
  <si>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</si>
  <si>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</si>
  <si>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</si>
  <si>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</si>
  <si>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</si>
  <si>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</si>
  <si>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</si>
  <si>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</si>
  <si>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</si>
  <si>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</si>
  <si>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</si>
  <si>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</si>
  <si>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</si>
  <si>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</si>
  <si>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</si>
  <si>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</si>
  <si>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</si>
  <si>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</si>
  <si>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</si>
  <si>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</si>
  <si>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</si>
  <si>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</si>
  <si>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</si>
  <si>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</si>
  <si>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</si>
  <si>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</si>
  <si>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</si>
  <si>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</si>
  <si>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</si>
  <si>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</si>
  <si>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</si>
  <si>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</si>
  <si>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</si>
  <si>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</si>
  <si>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</si>
  <si>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</si>
  <si>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</si>
  <si>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</si>
  <si>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</si>
  <si>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</si>
  <si>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</si>
  <si>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</si>
  <si>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</si>
  <si>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</si>
  <si>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</si>
  <si>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</si>
  <si>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</si>
  <si>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</si>
  <si>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</si>
  <si>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</si>
  <si>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</si>
  <si>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Агидель</t>
  </si>
  <si>
    <t>Кумертау</t>
  </si>
  <si>
    <t>Нефтекамск</t>
  </si>
  <si>
    <t>Октябрьский</t>
  </si>
  <si>
    <t>Салават</t>
  </si>
  <si>
    <t>Сибай</t>
  </si>
  <si>
    <t>Стерлитамак</t>
  </si>
  <si>
    <t>Уфа</t>
  </si>
  <si>
    <t>Межгорье</t>
  </si>
  <si>
    <t>Собрано за аналогичный период в 2020 году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</si>
  <si>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4 месяца 2021 года </t>
    </r>
    <r>
      <rPr>
        <sz val="22"/>
        <color theme="1"/>
        <rFont val="Times New Roman"/>
        <family val="1"/>
        <charset val="204"/>
      </rPr>
      <t>по состоянию на 10.05.2021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</si>
</sst>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5"/>
  <sheetViews>
    <sheetView tabSelected="1" topLeftCell="A52" zoomScale="60" zoomScaleNormal="60" zoomScaleSheetLayoutView="70" workbookViewId="0">
      <selection activeCell="D70" sqref="D70:F70"/>
    </sheetView>
  </sheetViews>
  <sheetFormatPr defaultColWidth="9.140625" defaultRowHeight="15" x14ac:dyDescent="0.25"/>
  <cols>
    <col min="1" max="1" width="12" style="3" customWidth="1"/>
    <col min="2" max="2" width="49" style="3" customWidth="1"/>
    <col min="3" max="3" width="49" style="3" hidden="1" customWidth="1"/>
    <col min="4" max="4" width="39" style="3" customWidth="1"/>
    <col min="5" max="5" width="26.28515625" style="3" customWidth="1"/>
    <col min="6" max="6" width="21.85546875" style="25" customWidth="1"/>
    <col min="7" max="7" width="27.5703125" style="3" customWidth="1"/>
    <col min="8" max="8" width="39.85546875" style="25" customWidth="1"/>
    <col min="9" max="16384" width="9.140625" style="3"/>
  </cols>
  <sheetData>
    <row r="2" spans="1:8" ht="20.100000000000001" customHeight="1" x14ac:dyDescent="0.25">
      <c r="A2" s="32" t="s">
        <v>138</v>
      </c>
      <c r="B2" s="32"/>
      <c r="C2" s="32"/>
      <c r="D2" s="32"/>
      <c r="E2" s="32"/>
      <c r="F2" s="32"/>
      <c r="G2" s="32"/>
      <c r="H2" s="33"/>
    </row>
    <row r="3" spans="1:8" ht="48.75" customHeight="1" x14ac:dyDescent="0.25">
      <c r="A3" s="32"/>
      <c r="B3" s="32"/>
      <c r="C3" s="32"/>
      <c r="D3" s="32"/>
      <c r="E3" s="32"/>
      <c r="F3" s="32"/>
      <c r="G3" s="32"/>
      <c r="H3" s="33"/>
    </row>
    <row r="4" spans="1:8" ht="29.25" customHeight="1" thickBot="1" x14ac:dyDescent="0.3"/>
    <row r="5" spans="1:8" ht="79.5" customHeight="1" thickBot="1" x14ac:dyDescent="0.3">
      <c r="A5" s="34" t="s">
        <v>40</v>
      </c>
      <c r="B5" s="34" t="s">
        <v>68</v>
      </c>
      <c r="C5" s="34" t="s">
        <v>68</v>
      </c>
      <c r="D5" s="34" t="s">
        <v>70</v>
      </c>
      <c r="E5" s="36" t="s">
        <v>69</v>
      </c>
      <c r="F5" s="37"/>
      <c r="G5" s="12" t="s">
        <v>67</v>
      </c>
      <c r="H5" s="29" t="s">
        <v>137</v>
      </c>
    </row>
    <row r="6" spans="1:8" ht="30" customHeight="1" thickBot="1" x14ac:dyDescent="0.3">
      <c r="A6" s="35"/>
      <c r="B6" s="35"/>
      <c r="C6" s="35"/>
      <c r="D6" s="35"/>
      <c r="E6" s="8" t="s">
        <v>63</v>
      </c>
      <c r="F6" s="26" t="s">
        <v>64</v>
      </c>
      <c r="G6" s="8" t="s">
        <v>63</v>
      </c>
      <c r="H6" s="26" t="s">
        <v>63</v>
      </c>
    </row>
    <row r="7" spans="1:8" ht="30" customHeight="1" x14ac:dyDescent="0.35">
      <c r="A7" s="5">
        <v>1</v>
      </c>
      <c r="B7" s="1" t="s">
        <v>34</v>
      </c>
      <c r="C7" s="1" t="s">
        <v>116</v>
      </c>
      <c r="D7" s="2">
        <v>766741.44</v>
      </c>
      <c r="E7" s="7">
        <v>970346.95</v>
      </c>
      <c r="F7" s="22">
        <f t="shared" ref="F7:F38" si="0">E7/D7</f>
        <v>1.2655465054816915</v>
      </c>
      <c r="G7" s="16">
        <f t="shared" ref="G7:G38" si="1">D7-E7</f>
        <v>-203605.51</v>
      </c>
      <c r="H7" s="21">
        <v>0.83264177123254712</v>
      </c>
    </row>
    <row r="8" spans="1:8" ht="30" customHeight="1" x14ac:dyDescent="0.35">
      <c r="A8" s="4">
        <v>2</v>
      </c>
      <c r="B8" s="1" t="s">
        <v>61</v>
      </c>
      <c r="C8" s="1" t="s">
        <v>93</v>
      </c>
      <c r="D8" s="2">
        <v>5630840.8399999999</v>
      </c>
      <c r="E8" s="7">
        <v>5989796.3499999996</v>
      </c>
      <c r="F8" s="22">
        <f t="shared" si="0"/>
        <v>1.0637481186557565</v>
      </c>
      <c r="G8" s="16">
        <f t="shared" si="1"/>
        <v>-358955.50999999978</v>
      </c>
      <c r="H8" s="21">
        <v>0.88372047110379548</v>
      </c>
    </row>
    <row r="9" spans="1:8" ht="30" customHeight="1" x14ac:dyDescent="0.35">
      <c r="A9" s="4">
        <v>3</v>
      </c>
      <c r="B9" s="1" t="s">
        <v>66</v>
      </c>
      <c r="C9" s="1" t="s">
        <v>82</v>
      </c>
      <c r="D9" s="2">
        <v>34934042.419999823</v>
      </c>
      <c r="E9" s="7">
        <v>35878722.409999959</v>
      </c>
      <c r="F9" s="22">
        <f t="shared" si="0"/>
        <v>1.0270418172235145</v>
      </c>
      <c r="G9" s="16">
        <f t="shared" si="1"/>
        <v>-944679.9900001362</v>
      </c>
      <c r="H9" s="21">
        <v>0.90284007820506185</v>
      </c>
    </row>
    <row r="10" spans="1:8" ht="30" customHeight="1" x14ac:dyDescent="0.35">
      <c r="A10" s="4">
        <v>4</v>
      </c>
      <c r="B10" s="1" t="s">
        <v>55</v>
      </c>
      <c r="C10" s="1" t="s">
        <v>86</v>
      </c>
      <c r="D10" s="2">
        <v>13223013.36000007</v>
      </c>
      <c r="E10" s="7">
        <v>13353019.89000006</v>
      </c>
      <c r="F10" s="22">
        <f t="shared" si="0"/>
        <v>1.0098318383609339</v>
      </c>
      <c r="G10" s="16">
        <f t="shared" si="1"/>
        <v>-130006.52999999002</v>
      </c>
      <c r="H10" s="21">
        <v>0.89769145390639649</v>
      </c>
    </row>
    <row r="11" spans="1:8" ht="30" customHeight="1" x14ac:dyDescent="0.35">
      <c r="A11" s="4">
        <v>5</v>
      </c>
      <c r="B11" s="1" t="s">
        <v>46</v>
      </c>
      <c r="C11" s="1" t="s">
        <v>128</v>
      </c>
      <c r="D11" s="2">
        <v>8940290.6899999697</v>
      </c>
      <c r="E11" s="7">
        <v>8890334.6699999999</v>
      </c>
      <c r="F11" s="22">
        <f t="shared" si="0"/>
        <v>0.99441225998883376</v>
      </c>
      <c r="G11" s="16">
        <f t="shared" si="1"/>
        <v>49956.019999969751</v>
      </c>
      <c r="H11" s="22">
        <v>1.1120874087578603</v>
      </c>
    </row>
    <row r="12" spans="1:8" ht="30" customHeight="1" x14ac:dyDescent="0.35">
      <c r="A12" s="4">
        <v>6</v>
      </c>
      <c r="B12" s="1" t="s">
        <v>48</v>
      </c>
      <c r="C12" s="1" t="s">
        <v>130</v>
      </c>
      <c r="D12" s="2">
        <v>72828221.689999893</v>
      </c>
      <c r="E12" s="7">
        <v>72371892.629999906</v>
      </c>
      <c r="F12" s="22">
        <f t="shared" si="0"/>
        <v>0.99373417269554654</v>
      </c>
      <c r="G12" s="16">
        <f t="shared" si="1"/>
        <v>456329.05999998748</v>
      </c>
      <c r="H12" s="21">
        <v>0.86377056423334664</v>
      </c>
    </row>
    <row r="13" spans="1:8" ht="30" customHeight="1" x14ac:dyDescent="0.35">
      <c r="A13" s="4">
        <v>7</v>
      </c>
      <c r="B13" s="1" t="s">
        <v>8</v>
      </c>
      <c r="C13" s="1" t="s">
        <v>83</v>
      </c>
      <c r="D13" s="2">
        <v>677284.6</v>
      </c>
      <c r="E13" s="7">
        <v>656529.28999999992</v>
      </c>
      <c r="F13" s="23">
        <f t="shared" si="0"/>
        <v>0.96935511304996447</v>
      </c>
      <c r="G13" s="16">
        <f t="shared" si="1"/>
        <v>20755.310000000056</v>
      </c>
      <c r="H13" s="21">
        <v>0.7710386168957748</v>
      </c>
    </row>
    <row r="14" spans="1:8" ht="30" customHeight="1" x14ac:dyDescent="0.35">
      <c r="A14" s="4">
        <v>8</v>
      </c>
      <c r="B14" s="1" t="s">
        <v>41</v>
      </c>
      <c r="C14" s="1" t="s">
        <v>135</v>
      </c>
      <c r="D14" s="2">
        <v>639863305.48015416</v>
      </c>
      <c r="E14" s="7">
        <v>617691397.14008689</v>
      </c>
      <c r="F14" s="23">
        <f t="shared" si="0"/>
        <v>0.96534899227667159</v>
      </c>
      <c r="G14" s="16">
        <f t="shared" si="1"/>
        <v>22171908.340067267</v>
      </c>
      <c r="H14" s="21">
        <v>0.84891917018928353</v>
      </c>
    </row>
    <row r="15" spans="1:8" ht="30" customHeight="1" x14ac:dyDescent="0.35">
      <c r="A15" s="4">
        <v>9</v>
      </c>
      <c r="B15" s="1" t="s">
        <v>10</v>
      </c>
      <c r="C15" s="1" t="s">
        <v>87</v>
      </c>
      <c r="D15" s="2">
        <v>1373978.4</v>
      </c>
      <c r="E15" s="7">
        <v>1322867.0299999991</v>
      </c>
      <c r="F15" s="23">
        <f t="shared" si="0"/>
        <v>0.96280045596058805</v>
      </c>
      <c r="G15" s="16">
        <f t="shared" si="1"/>
        <v>51111.37000000081</v>
      </c>
      <c r="H15" s="21">
        <v>0.81086630680341143</v>
      </c>
    </row>
    <row r="16" spans="1:8" ht="30" customHeight="1" x14ac:dyDescent="0.35">
      <c r="A16" s="4">
        <v>10</v>
      </c>
      <c r="B16" s="1" t="s">
        <v>51</v>
      </c>
      <c r="C16" s="1" t="s">
        <v>84</v>
      </c>
      <c r="D16" s="2">
        <v>30080730.509999912</v>
      </c>
      <c r="E16" s="7">
        <v>28862532.439999975</v>
      </c>
      <c r="F16" s="23">
        <f t="shared" si="0"/>
        <v>0.95950237745739042</v>
      </c>
      <c r="G16" s="16">
        <f t="shared" si="1"/>
        <v>1218198.069999937</v>
      </c>
      <c r="H16" s="21">
        <v>0.89574386226686697</v>
      </c>
    </row>
    <row r="17" spans="1:8" ht="30" customHeight="1" x14ac:dyDescent="0.35">
      <c r="A17" s="4">
        <v>11</v>
      </c>
      <c r="B17" s="1" t="s">
        <v>56</v>
      </c>
      <c r="C17" s="1" t="s">
        <v>88</v>
      </c>
      <c r="D17" s="2">
        <v>12116092.13999998</v>
      </c>
      <c r="E17" s="7">
        <v>11616118.449999979</v>
      </c>
      <c r="F17" s="23">
        <f t="shared" si="0"/>
        <v>0.95873474019321858</v>
      </c>
      <c r="G17" s="16">
        <f t="shared" si="1"/>
        <v>499973.69000000134</v>
      </c>
      <c r="H17" s="21">
        <v>0.8401179924226968</v>
      </c>
    </row>
    <row r="18" spans="1:8" ht="30" customHeight="1" x14ac:dyDescent="0.35">
      <c r="A18" s="4">
        <v>12</v>
      </c>
      <c r="B18" s="1" t="s">
        <v>45</v>
      </c>
      <c r="C18" s="1" t="s">
        <v>134</v>
      </c>
      <c r="D18" s="2">
        <v>152901024.33999699</v>
      </c>
      <c r="E18" s="7">
        <v>146539219.19999671</v>
      </c>
      <c r="F18" s="23">
        <f t="shared" si="0"/>
        <v>0.95839265847000532</v>
      </c>
      <c r="G18" s="16">
        <f t="shared" si="1"/>
        <v>6361805.1400002837</v>
      </c>
      <c r="H18" s="21">
        <v>0.90101114108742364</v>
      </c>
    </row>
    <row r="19" spans="1:8" ht="30" customHeight="1" x14ac:dyDescent="0.35">
      <c r="A19" s="4">
        <v>13</v>
      </c>
      <c r="B19" s="1" t="s">
        <v>50</v>
      </c>
      <c r="C19" s="1" t="s">
        <v>101</v>
      </c>
      <c r="D19" s="2">
        <v>35425808.549999878</v>
      </c>
      <c r="E19" s="7">
        <v>33872096.330000058</v>
      </c>
      <c r="F19" s="23">
        <f t="shared" si="0"/>
        <v>0.95614179933799071</v>
      </c>
      <c r="G19" s="16">
        <f t="shared" si="1"/>
        <v>1553712.21999982</v>
      </c>
      <c r="H19" s="21">
        <v>0.89865801786694188</v>
      </c>
    </row>
    <row r="20" spans="1:8" ht="30" customHeight="1" x14ac:dyDescent="0.35">
      <c r="A20" s="4">
        <v>14</v>
      </c>
      <c r="B20" s="1" t="s">
        <v>59</v>
      </c>
      <c r="C20" s="1" t="s">
        <v>125</v>
      </c>
      <c r="D20" s="2">
        <v>9129031.6400000192</v>
      </c>
      <c r="E20" s="7">
        <v>8713027.0200000107</v>
      </c>
      <c r="F20" s="23">
        <f t="shared" si="0"/>
        <v>0.9544305862434268</v>
      </c>
      <c r="G20" s="16">
        <f t="shared" si="1"/>
        <v>416004.62000000849</v>
      </c>
      <c r="H20" s="21">
        <v>0.91597723669732189</v>
      </c>
    </row>
    <row r="21" spans="1:8" ht="30" customHeight="1" x14ac:dyDescent="0.35">
      <c r="A21" s="4">
        <v>15</v>
      </c>
      <c r="B21" s="1" t="s">
        <v>53</v>
      </c>
      <c r="C21" s="1" t="s">
        <v>121</v>
      </c>
      <c r="D21" s="2">
        <v>20078967.28000002</v>
      </c>
      <c r="E21" s="7">
        <v>19144891.469999999</v>
      </c>
      <c r="F21" s="23">
        <f t="shared" si="0"/>
        <v>0.95347988783614268</v>
      </c>
      <c r="G21" s="16">
        <f t="shared" si="1"/>
        <v>934075.81000002101</v>
      </c>
      <c r="H21" s="23">
        <v>0.92427282303634872</v>
      </c>
    </row>
    <row r="22" spans="1:8" ht="30" customHeight="1" x14ac:dyDescent="0.35">
      <c r="A22" s="4">
        <v>16</v>
      </c>
      <c r="B22" s="1" t="s">
        <v>43</v>
      </c>
      <c r="C22" s="1" t="s">
        <v>131</v>
      </c>
      <c r="D22" s="2">
        <v>56793383.029999897</v>
      </c>
      <c r="E22" s="7">
        <v>53796657.720000103</v>
      </c>
      <c r="F22" s="23">
        <f t="shared" si="0"/>
        <v>0.94723460462961262</v>
      </c>
      <c r="G22" s="16">
        <f t="shared" si="1"/>
        <v>2996725.3099997938</v>
      </c>
      <c r="H22" s="21">
        <v>0.88788968209695251</v>
      </c>
    </row>
    <row r="23" spans="1:8" ht="30" customHeight="1" x14ac:dyDescent="0.35">
      <c r="A23" s="4">
        <v>17</v>
      </c>
      <c r="B23" s="1" t="s">
        <v>42</v>
      </c>
      <c r="C23" s="1" t="s">
        <v>129</v>
      </c>
      <c r="D23" s="2">
        <v>35571185.629999965</v>
      </c>
      <c r="E23" s="7">
        <v>33643011.55999995</v>
      </c>
      <c r="F23" s="23">
        <f t="shared" si="0"/>
        <v>0.94579393304298987</v>
      </c>
      <c r="G23" s="16">
        <f t="shared" si="1"/>
        <v>1928174.0700000152</v>
      </c>
      <c r="H23" s="23">
        <v>0.94883350075019313</v>
      </c>
    </row>
    <row r="24" spans="1:8" ht="30" customHeight="1" x14ac:dyDescent="0.35">
      <c r="A24" s="4">
        <v>18</v>
      </c>
      <c r="B24" s="1" t="s">
        <v>20</v>
      </c>
      <c r="C24" s="1" t="s">
        <v>100</v>
      </c>
      <c r="D24" s="2">
        <v>1673117.85</v>
      </c>
      <c r="E24" s="7">
        <v>1578109.71</v>
      </c>
      <c r="F24" s="23">
        <f t="shared" si="0"/>
        <v>0.94321491459791662</v>
      </c>
      <c r="G24" s="16">
        <f t="shared" si="1"/>
        <v>95008.14000000013</v>
      </c>
      <c r="H24" s="21">
        <v>0.88731925458035044</v>
      </c>
    </row>
    <row r="25" spans="1:8" ht="30" customHeight="1" x14ac:dyDescent="0.35">
      <c r="A25" s="4">
        <v>19</v>
      </c>
      <c r="B25" s="1" t="s">
        <v>65</v>
      </c>
      <c r="C25" s="1" t="s">
        <v>136</v>
      </c>
      <c r="D25" s="2">
        <v>8880344.629999999</v>
      </c>
      <c r="E25" s="7">
        <v>8360144.5599999996</v>
      </c>
      <c r="F25" s="23">
        <f t="shared" si="0"/>
        <v>0.94142118446139633</v>
      </c>
      <c r="G25" s="16">
        <f t="shared" si="1"/>
        <v>520200.06999999937</v>
      </c>
      <c r="H25" s="21">
        <v>0.86805875475524708</v>
      </c>
    </row>
    <row r="26" spans="1:8" ht="30" customHeight="1" x14ac:dyDescent="0.35">
      <c r="A26" s="4">
        <v>20</v>
      </c>
      <c r="B26" s="1" t="s">
        <v>54</v>
      </c>
      <c r="C26" s="1" t="s">
        <v>95</v>
      </c>
      <c r="D26" s="2">
        <v>21459146.29000001</v>
      </c>
      <c r="E26" s="7">
        <v>20021997.32</v>
      </c>
      <c r="F26" s="23">
        <f t="shared" si="0"/>
        <v>0.93302860465284576</v>
      </c>
      <c r="G26" s="16">
        <f t="shared" si="1"/>
        <v>1437148.97000001</v>
      </c>
      <c r="H26" s="21">
        <v>0.87482783587450563</v>
      </c>
    </row>
    <row r="27" spans="1:8" ht="30" customHeight="1" x14ac:dyDescent="0.35">
      <c r="A27" s="4">
        <v>21</v>
      </c>
      <c r="B27" s="1" t="s">
        <v>11</v>
      </c>
      <c r="C27" s="1" t="s">
        <v>89</v>
      </c>
      <c r="D27" s="2">
        <v>1544621.4799999991</v>
      </c>
      <c r="E27" s="7">
        <v>1437264.0699999998</v>
      </c>
      <c r="F27" s="23">
        <f t="shared" si="0"/>
        <v>0.93049597497504744</v>
      </c>
      <c r="G27" s="16">
        <f t="shared" si="1"/>
        <v>107357.40999999922</v>
      </c>
      <c r="H27" s="21">
        <v>0.83023552876911244</v>
      </c>
    </row>
    <row r="28" spans="1:8" ht="30" customHeight="1" x14ac:dyDescent="0.35">
      <c r="A28" s="4">
        <v>22</v>
      </c>
      <c r="B28" s="1" t="s">
        <v>52</v>
      </c>
      <c r="C28" s="1" t="s">
        <v>110</v>
      </c>
      <c r="D28" s="2">
        <v>28621361.80999982</v>
      </c>
      <c r="E28" s="7">
        <v>26366251.879999917</v>
      </c>
      <c r="F28" s="23">
        <f t="shared" si="0"/>
        <v>0.92120885285018106</v>
      </c>
      <c r="G28" s="16">
        <f t="shared" si="1"/>
        <v>2255109.9299999028</v>
      </c>
      <c r="H28" s="21">
        <v>0.87761600742661361</v>
      </c>
    </row>
    <row r="29" spans="1:8" ht="30" customHeight="1" x14ac:dyDescent="0.35">
      <c r="A29" s="4">
        <v>23</v>
      </c>
      <c r="B29" s="1" t="s">
        <v>6</v>
      </c>
      <c r="C29" s="1" t="s">
        <v>80</v>
      </c>
      <c r="D29" s="2">
        <v>1837820.77</v>
      </c>
      <c r="E29" s="7">
        <v>1686777.38</v>
      </c>
      <c r="F29" s="23">
        <f t="shared" si="0"/>
        <v>0.91781386277400701</v>
      </c>
      <c r="G29" s="16">
        <f t="shared" si="1"/>
        <v>151043.39000000013</v>
      </c>
      <c r="H29" s="21">
        <v>0.8815393692228729</v>
      </c>
    </row>
    <row r="30" spans="1:8" ht="30" customHeight="1" x14ac:dyDescent="0.35">
      <c r="A30" s="4">
        <v>24</v>
      </c>
      <c r="B30" s="1" t="s">
        <v>39</v>
      </c>
      <c r="C30" s="1" t="s">
        <v>126</v>
      </c>
      <c r="D30" s="2">
        <v>965819.80999999994</v>
      </c>
      <c r="E30" s="7">
        <v>880890.27999999991</v>
      </c>
      <c r="F30" s="21">
        <f t="shared" si="0"/>
        <v>0.91206482915275877</v>
      </c>
      <c r="G30" s="16">
        <f t="shared" si="1"/>
        <v>84929.530000000028</v>
      </c>
      <c r="H30" s="21">
        <v>0.83018088362507347</v>
      </c>
    </row>
    <row r="31" spans="1:8" ht="30" customHeight="1" x14ac:dyDescent="0.35">
      <c r="A31" s="4">
        <v>25</v>
      </c>
      <c r="B31" s="1" t="s">
        <v>12</v>
      </c>
      <c r="C31" s="1" t="s">
        <v>90</v>
      </c>
      <c r="D31" s="2">
        <v>813986.4</v>
      </c>
      <c r="E31" s="7">
        <v>742343.05</v>
      </c>
      <c r="F31" s="21">
        <f t="shared" si="0"/>
        <v>0.91198458598325483</v>
      </c>
      <c r="G31" s="16">
        <f t="shared" si="1"/>
        <v>71643.349999999977</v>
      </c>
      <c r="H31" s="21">
        <v>0.85291187472083652</v>
      </c>
    </row>
    <row r="32" spans="1:8" ht="30" customHeight="1" x14ac:dyDescent="0.35">
      <c r="A32" s="4">
        <v>26</v>
      </c>
      <c r="B32" s="1" t="s">
        <v>25</v>
      </c>
      <c r="C32" s="1" t="s">
        <v>106</v>
      </c>
      <c r="D32" s="2">
        <v>2164334.9199999981</v>
      </c>
      <c r="E32" s="7">
        <v>1963451.4499999997</v>
      </c>
      <c r="F32" s="21">
        <f t="shared" si="0"/>
        <v>0.90718466530124708</v>
      </c>
      <c r="G32" s="16">
        <f t="shared" si="1"/>
        <v>200883.46999999834</v>
      </c>
      <c r="H32" s="21">
        <v>0.80349408218178142</v>
      </c>
    </row>
    <row r="33" spans="1:8" ht="30" customHeight="1" x14ac:dyDescent="0.35">
      <c r="A33" s="4">
        <v>27</v>
      </c>
      <c r="B33" s="1" t="s">
        <v>49</v>
      </c>
      <c r="C33" s="1" t="s">
        <v>119</v>
      </c>
      <c r="D33" s="2">
        <v>44066392.009999901</v>
      </c>
      <c r="E33" s="7">
        <v>39956345.069999933</v>
      </c>
      <c r="F33" s="21">
        <f t="shared" si="0"/>
        <v>0.90673057737363016</v>
      </c>
      <c r="G33" s="16">
        <f t="shared" si="1"/>
        <v>4110046.9399999678</v>
      </c>
      <c r="H33" s="21">
        <v>0.88782828534984548</v>
      </c>
    </row>
    <row r="34" spans="1:8" ht="30" customHeight="1" x14ac:dyDescent="0.35">
      <c r="A34" s="4">
        <v>28</v>
      </c>
      <c r="B34" s="1" t="s">
        <v>44</v>
      </c>
      <c r="C34" s="1" t="s">
        <v>133</v>
      </c>
      <c r="D34" s="2">
        <v>22516446.430000011</v>
      </c>
      <c r="E34" s="7">
        <v>20353011.970000021</v>
      </c>
      <c r="F34" s="21">
        <f t="shared" si="0"/>
        <v>0.90391758900651764</v>
      </c>
      <c r="G34" s="16">
        <f t="shared" si="1"/>
        <v>2163434.4599999897</v>
      </c>
      <c r="H34" s="21">
        <v>0.8459920635008662</v>
      </c>
    </row>
    <row r="35" spans="1:8" ht="30" customHeight="1" x14ac:dyDescent="0.35">
      <c r="A35" s="4">
        <v>29</v>
      </c>
      <c r="B35" s="1" t="s">
        <v>24</v>
      </c>
      <c r="C35" s="1" t="s">
        <v>105</v>
      </c>
      <c r="D35" s="2">
        <v>607762.63</v>
      </c>
      <c r="E35" s="7">
        <v>549062.64</v>
      </c>
      <c r="F35" s="21">
        <f t="shared" si="0"/>
        <v>0.90341625644209156</v>
      </c>
      <c r="G35" s="16">
        <f t="shared" si="1"/>
        <v>58699.989999999991</v>
      </c>
      <c r="H35" s="21">
        <v>0.53151967853726867</v>
      </c>
    </row>
    <row r="36" spans="1:8" ht="30" customHeight="1" x14ac:dyDescent="0.35">
      <c r="A36" s="4">
        <v>30</v>
      </c>
      <c r="B36" s="1" t="s">
        <v>1</v>
      </c>
      <c r="C36" s="1" t="s">
        <v>75</v>
      </c>
      <c r="D36" s="2">
        <v>2636241.5499999998</v>
      </c>
      <c r="E36" s="7">
        <v>2372018.5700000003</v>
      </c>
      <c r="F36" s="21">
        <f t="shared" si="0"/>
        <v>0.89977284896370757</v>
      </c>
      <c r="G36" s="16">
        <f t="shared" si="1"/>
        <v>264222.97999999952</v>
      </c>
      <c r="H36" s="21">
        <v>0.8478408186737908</v>
      </c>
    </row>
    <row r="37" spans="1:8" ht="30" customHeight="1" x14ac:dyDescent="0.35">
      <c r="A37" s="4">
        <v>31</v>
      </c>
      <c r="B37" s="1" t="s">
        <v>28</v>
      </c>
      <c r="C37" s="1" t="s">
        <v>109</v>
      </c>
      <c r="D37" s="2">
        <v>1213164.8799999999</v>
      </c>
      <c r="E37" s="7">
        <v>1091115.6399999999</v>
      </c>
      <c r="F37" s="21">
        <f t="shared" si="0"/>
        <v>0.89939599965999673</v>
      </c>
      <c r="G37" s="16">
        <f t="shared" si="1"/>
        <v>122049.23999999999</v>
      </c>
      <c r="H37" s="21">
        <v>0.80189259091899412</v>
      </c>
    </row>
    <row r="38" spans="1:8" ht="30" customHeight="1" x14ac:dyDescent="0.35">
      <c r="A38" s="4">
        <v>32</v>
      </c>
      <c r="B38" s="1" t="s">
        <v>47</v>
      </c>
      <c r="C38" s="1" t="s">
        <v>132</v>
      </c>
      <c r="D38" s="2">
        <v>67047609.429999605</v>
      </c>
      <c r="E38" s="7">
        <v>60273263.659999996</v>
      </c>
      <c r="F38" s="21">
        <f t="shared" si="0"/>
        <v>0.89896215797116086</v>
      </c>
      <c r="G38" s="16">
        <f t="shared" si="1"/>
        <v>6774345.7699996084</v>
      </c>
      <c r="H38" s="21">
        <v>0.85948067975028786</v>
      </c>
    </row>
    <row r="39" spans="1:8" ht="30" customHeight="1" x14ac:dyDescent="0.35">
      <c r="A39" s="4">
        <v>33</v>
      </c>
      <c r="B39" s="1" t="s">
        <v>31</v>
      </c>
      <c r="C39" s="1" t="s">
        <v>113</v>
      </c>
      <c r="D39" s="2">
        <v>738547.08</v>
      </c>
      <c r="E39" s="7">
        <v>661402.78</v>
      </c>
      <c r="F39" s="21">
        <f t="shared" ref="F39:F70" si="2">E39/D39</f>
        <v>0.89554586012309478</v>
      </c>
      <c r="G39" s="16">
        <f t="shared" ref="G39:G69" si="3">D39-E39</f>
        <v>77144.29999999993</v>
      </c>
      <c r="H39" s="21">
        <v>0.86152210050602385</v>
      </c>
    </row>
    <row r="40" spans="1:8" ht="30" customHeight="1" x14ac:dyDescent="0.35">
      <c r="A40" s="4">
        <v>34</v>
      </c>
      <c r="B40" s="1" t="s">
        <v>16</v>
      </c>
      <c r="C40" s="1" t="s">
        <v>96</v>
      </c>
      <c r="D40" s="2">
        <v>697229.24</v>
      </c>
      <c r="E40" s="7">
        <v>623922.27</v>
      </c>
      <c r="F40" s="21">
        <f t="shared" si="2"/>
        <v>0.89485958735752391</v>
      </c>
      <c r="G40" s="16">
        <f t="shared" si="3"/>
        <v>73306.969999999972</v>
      </c>
      <c r="H40" s="21">
        <v>0.86237733954942442</v>
      </c>
    </row>
    <row r="41" spans="1:8" ht="30" customHeight="1" x14ac:dyDescent="0.35">
      <c r="A41" s="4">
        <v>35</v>
      </c>
      <c r="B41" s="1" t="s">
        <v>21</v>
      </c>
      <c r="C41" s="1" t="s">
        <v>102</v>
      </c>
      <c r="D41" s="2">
        <v>3467896.7500000019</v>
      </c>
      <c r="E41" s="7">
        <v>3097582.790000001</v>
      </c>
      <c r="F41" s="21">
        <f t="shared" si="2"/>
        <v>0.89321655553903079</v>
      </c>
      <c r="G41" s="16">
        <f t="shared" si="3"/>
        <v>370313.96000000089</v>
      </c>
      <c r="H41" s="21">
        <v>0.85058524763422305</v>
      </c>
    </row>
    <row r="42" spans="1:8" ht="30" customHeight="1" x14ac:dyDescent="0.35">
      <c r="A42" s="4">
        <v>36</v>
      </c>
      <c r="B42" s="1" t="s">
        <v>57</v>
      </c>
      <c r="C42" s="1" t="s">
        <v>127</v>
      </c>
      <c r="D42" s="2">
        <v>9245769.0600000005</v>
      </c>
      <c r="E42" s="7">
        <v>8237349.4599999897</v>
      </c>
      <c r="F42" s="21">
        <f t="shared" si="2"/>
        <v>0.89093177717765637</v>
      </c>
      <c r="G42" s="16">
        <f t="shared" si="3"/>
        <v>1008419.6000000108</v>
      </c>
      <c r="H42" s="21">
        <v>0.86787234648326739</v>
      </c>
    </row>
    <row r="43" spans="1:8" ht="30" customHeight="1" x14ac:dyDescent="0.35">
      <c r="A43" s="4">
        <v>37</v>
      </c>
      <c r="B43" s="1" t="s">
        <v>14</v>
      </c>
      <c r="C43" s="1" t="s">
        <v>92</v>
      </c>
      <c r="D43" s="2">
        <v>2167192.5999999992</v>
      </c>
      <c r="E43" s="7">
        <v>1919701.4599999997</v>
      </c>
      <c r="F43" s="21">
        <f t="shared" si="2"/>
        <v>0.88580104047974351</v>
      </c>
      <c r="G43" s="16">
        <f t="shared" si="3"/>
        <v>247491.13999999943</v>
      </c>
      <c r="H43" s="21">
        <v>0.82614288844407036</v>
      </c>
    </row>
    <row r="44" spans="1:8" ht="30" customHeight="1" x14ac:dyDescent="0.35">
      <c r="A44" s="4">
        <v>38</v>
      </c>
      <c r="B44" s="1" t="s">
        <v>35</v>
      </c>
      <c r="C44" s="1" t="s">
        <v>118</v>
      </c>
      <c r="D44" s="2">
        <v>579783.13</v>
      </c>
      <c r="E44" s="7">
        <v>506461.22000000009</v>
      </c>
      <c r="F44" s="21">
        <f t="shared" si="2"/>
        <v>0.8735356270197101</v>
      </c>
      <c r="G44" s="16">
        <f t="shared" si="3"/>
        <v>73321.909999999916</v>
      </c>
      <c r="H44" s="21">
        <v>0.78754478195059752</v>
      </c>
    </row>
    <row r="45" spans="1:8" ht="30" customHeight="1" x14ac:dyDescent="0.35">
      <c r="A45" s="4">
        <v>39</v>
      </c>
      <c r="B45" s="1" t="s">
        <v>30</v>
      </c>
      <c r="C45" s="1" t="s">
        <v>112</v>
      </c>
      <c r="D45" s="2">
        <v>713220.04</v>
      </c>
      <c r="E45" s="7">
        <v>622379.34</v>
      </c>
      <c r="F45" s="21">
        <f t="shared" si="2"/>
        <v>0.87263299556193052</v>
      </c>
      <c r="G45" s="16">
        <f t="shared" si="3"/>
        <v>90840.70000000007</v>
      </c>
      <c r="H45" s="21">
        <v>0.76087527308423253</v>
      </c>
    </row>
    <row r="46" spans="1:8" ht="30" customHeight="1" x14ac:dyDescent="0.35">
      <c r="A46" s="4">
        <v>40</v>
      </c>
      <c r="B46" s="1" t="s">
        <v>29</v>
      </c>
      <c r="C46" s="1" t="s">
        <v>111</v>
      </c>
      <c r="D46" s="2">
        <v>958546.8600000001</v>
      </c>
      <c r="E46" s="7">
        <v>828916.02</v>
      </c>
      <c r="F46" s="21">
        <f t="shared" si="2"/>
        <v>0.86476316869891989</v>
      </c>
      <c r="G46" s="16">
        <f t="shared" si="3"/>
        <v>129630.84000000008</v>
      </c>
      <c r="H46" s="21">
        <v>0.81602209341385612</v>
      </c>
    </row>
    <row r="47" spans="1:8" ht="30" customHeight="1" x14ac:dyDescent="0.35">
      <c r="A47" s="4">
        <v>41</v>
      </c>
      <c r="B47" s="1" t="s">
        <v>4</v>
      </c>
      <c r="C47" s="1" t="s">
        <v>78</v>
      </c>
      <c r="D47" s="2">
        <v>1411995.679999999</v>
      </c>
      <c r="E47" s="7">
        <v>1219583.120000001</v>
      </c>
      <c r="F47" s="21">
        <f t="shared" si="2"/>
        <v>0.86373006466988755</v>
      </c>
      <c r="G47" s="16">
        <f t="shared" si="3"/>
        <v>192412.55999999796</v>
      </c>
      <c r="H47" s="21">
        <v>0.81178404188348552</v>
      </c>
    </row>
    <row r="48" spans="1:8" ht="30" customHeight="1" x14ac:dyDescent="0.35">
      <c r="A48" s="4">
        <v>42</v>
      </c>
      <c r="B48" s="1" t="s">
        <v>32</v>
      </c>
      <c r="C48" s="1" t="s">
        <v>114</v>
      </c>
      <c r="D48" s="2">
        <v>1144232.44</v>
      </c>
      <c r="E48" s="7">
        <v>984009.79</v>
      </c>
      <c r="F48" s="21">
        <f t="shared" si="2"/>
        <v>0.85997368681489239</v>
      </c>
      <c r="G48" s="16">
        <f t="shared" si="3"/>
        <v>160222.64999999991</v>
      </c>
      <c r="H48" s="21">
        <v>0.82614420303094027</v>
      </c>
    </row>
    <row r="49" spans="1:8" ht="30" customHeight="1" x14ac:dyDescent="0.35">
      <c r="A49" s="4">
        <v>43</v>
      </c>
      <c r="B49" s="1" t="s">
        <v>60</v>
      </c>
      <c r="C49" s="1" t="s">
        <v>117</v>
      </c>
      <c r="D49" s="2">
        <v>9576151.3100000303</v>
      </c>
      <c r="E49" s="7">
        <v>8220615.6800000202</v>
      </c>
      <c r="F49" s="21">
        <f t="shared" si="2"/>
        <v>0.85844671976052911</v>
      </c>
      <c r="G49" s="16">
        <f t="shared" si="3"/>
        <v>1355535.6300000101</v>
      </c>
      <c r="H49" s="21">
        <v>0.86166087481131415</v>
      </c>
    </row>
    <row r="50" spans="1:8" ht="30" customHeight="1" x14ac:dyDescent="0.35">
      <c r="A50" s="4">
        <v>44</v>
      </c>
      <c r="B50" s="1" t="s">
        <v>38</v>
      </c>
      <c r="C50" s="1" t="s">
        <v>124</v>
      </c>
      <c r="D50" s="2">
        <v>1967445.7199999988</v>
      </c>
      <c r="E50" s="7">
        <v>1683638.5099999991</v>
      </c>
      <c r="F50" s="21">
        <f t="shared" si="2"/>
        <v>0.85574839137112257</v>
      </c>
      <c r="G50" s="16">
        <f t="shared" si="3"/>
        <v>283807.20999999973</v>
      </c>
      <c r="H50" s="21">
        <v>0.84765282788993457</v>
      </c>
    </row>
    <row r="51" spans="1:8" ht="30" customHeight="1" x14ac:dyDescent="0.35">
      <c r="A51" s="4">
        <v>45</v>
      </c>
      <c r="B51" s="1" t="s">
        <v>36</v>
      </c>
      <c r="C51" s="1" t="s">
        <v>122</v>
      </c>
      <c r="D51" s="2">
        <v>1104532.68</v>
      </c>
      <c r="E51" s="7">
        <v>944888.23</v>
      </c>
      <c r="F51" s="21">
        <f t="shared" si="2"/>
        <v>0.85546425842284723</v>
      </c>
      <c r="G51" s="16">
        <f t="shared" si="3"/>
        <v>159644.44999999995</v>
      </c>
      <c r="H51" s="21">
        <v>0.79173401239229513</v>
      </c>
    </row>
    <row r="52" spans="1:8" ht="30" customHeight="1" x14ac:dyDescent="0.35">
      <c r="A52" s="4">
        <v>46</v>
      </c>
      <c r="B52" s="1" t="s">
        <v>19</v>
      </c>
      <c r="C52" s="1" t="s">
        <v>99</v>
      </c>
      <c r="D52" s="2">
        <v>3434775.3199999928</v>
      </c>
      <c r="E52" s="7">
        <v>2926993.51</v>
      </c>
      <c r="F52" s="21">
        <f t="shared" si="2"/>
        <v>0.85216447578294752</v>
      </c>
      <c r="G52" s="16">
        <f t="shared" si="3"/>
        <v>507781.80999999307</v>
      </c>
      <c r="H52" s="21">
        <v>0.74468397160755406</v>
      </c>
    </row>
    <row r="53" spans="1:8" ht="30" customHeight="1" x14ac:dyDescent="0.35">
      <c r="A53" s="4">
        <v>47</v>
      </c>
      <c r="B53" s="1" t="s">
        <v>0</v>
      </c>
      <c r="C53" s="1" t="s">
        <v>74</v>
      </c>
      <c r="D53" s="2">
        <v>1903110.919999999</v>
      </c>
      <c r="E53" s="7">
        <v>1621354.22</v>
      </c>
      <c r="F53" s="21">
        <f t="shared" si="2"/>
        <v>0.85194940713177181</v>
      </c>
      <c r="G53" s="16">
        <f t="shared" si="3"/>
        <v>281756.69999999902</v>
      </c>
      <c r="H53" s="21">
        <v>0.78177718261925455</v>
      </c>
    </row>
    <row r="54" spans="1:8" ht="30" customHeight="1" x14ac:dyDescent="0.35">
      <c r="A54" s="4">
        <v>48</v>
      </c>
      <c r="B54" s="1" t="s">
        <v>2</v>
      </c>
      <c r="C54" s="1" t="s">
        <v>76</v>
      </c>
      <c r="D54" s="2">
        <v>645188.96000000008</v>
      </c>
      <c r="E54" s="7">
        <v>544484.30000000005</v>
      </c>
      <c r="F54" s="21">
        <f t="shared" si="2"/>
        <v>0.84391447119615925</v>
      </c>
      <c r="G54" s="16">
        <f t="shared" si="3"/>
        <v>100704.66000000003</v>
      </c>
      <c r="H54" s="21">
        <v>0.73407272425604508</v>
      </c>
    </row>
    <row r="55" spans="1:8" ht="30" customHeight="1" x14ac:dyDescent="0.35">
      <c r="A55" s="4">
        <v>49</v>
      </c>
      <c r="B55" s="1" t="s">
        <v>15</v>
      </c>
      <c r="C55" s="1" t="s">
        <v>94</v>
      </c>
      <c r="D55" s="2">
        <v>1767678.3000000012</v>
      </c>
      <c r="E55" s="7">
        <v>1489165.9500000002</v>
      </c>
      <c r="F55" s="21">
        <f t="shared" si="2"/>
        <v>0.84244172143766161</v>
      </c>
      <c r="G55" s="16">
        <f t="shared" si="3"/>
        <v>278512.35000000102</v>
      </c>
      <c r="H55" s="21">
        <v>0.83800183674175943</v>
      </c>
    </row>
    <row r="56" spans="1:8" ht="30" customHeight="1" x14ac:dyDescent="0.35">
      <c r="A56" s="4">
        <v>50</v>
      </c>
      <c r="B56" s="1" t="s">
        <v>23</v>
      </c>
      <c r="C56" s="1" t="s">
        <v>104</v>
      </c>
      <c r="D56" s="2">
        <v>3919458.3199999966</v>
      </c>
      <c r="E56" s="7">
        <v>3298097.8100000005</v>
      </c>
      <c r="F56" s="21">
        <f t="shared" si="2"/>
        <v>0.84146775924893713</v>
      </c>
      <c r="G56" s="16">
        <f t="shared" si="3"/>
        <v>621360.50999999605</v>
      </c>
      <c r="H56" s="21">
        <v>0.83903514658099432</v>
      </c>
    </row>
    <row r="57" spans="1:8" ht="30" customHeight="1" x14ac:dyDescent="0.35">
      <c r="A57" s="4">
        <v>51</v>
      </c>
      <c r="B57" s="1" t="s">
        <v>26</v>
      </c>
      <c r="C57" s="1" t="s">
        <v>107</v>
      </c>
      <c r="D57" s="2">
        <v>1920161.77</v>
      </c>
      <c r="E57" s="7">
        <v>1592799.0200000009</v>
      </c>
      <c r="F57" s="21">
        <f t="shared" si="2"/>
        <v>0.82951293213175514</v>
      </c>
      <c r="G57" s="16">
        <f t="shared" si="3"/>
        <v>327362.74999999907</v>
      </c>
      <c r="H57" s="21">
        <v>0.8109750877424684</v>
      </c>
    </row>
    <row r="58" spans="1:8" ht="30" customHeight="1" x14ac:dyDescent="0.35">
      <c r="A58" s="4">
        <v>52</v>
      </c>
      <c r="B58" s="1" t="s">
        <v>7</v>
      </c>
      <c r="C58" s="1" t="s">
        <v>81</v>
      </c>
      <c r="D58" s="2">
        <v>360471.90999999992</v>
      </c>
      <c r="E58" s="7">
        <v>293789.69999999995</v>
      </c>
      <c r="F58" s="21">
        <f t="shared" si="2"/>
        <v>0.81501412967240638</v>
      </c>
      <c r="G58" s="16">
        <f t="shared" si="3"/>
        <v>66682.209999999963</v>
      </c>
      <c r="H58" s="21">
        <v>0.66009667855851828</v>
      </c>
    </row>
    <row r="59" spans="1:8" ht="30" customHeight="1" x14ac:dyDescent="0.35">
      <c r="A59" s="4">
        <v>53</v>
      </c>
      <c r="B59" s="1" t="s">
        <v>13</v>
      </c>
      <c r="C59" s="1" t="s">
        <v>91</v>
      </c>
      <c r="D59" s="2">
        <v>114689.88</v>
      </c>
      <c r="E59" s="7">
        <v>93294.67</v>
      </c>
      <c r="F59" s="21">
        <f t="shared" si="2"/>
        <v>0.81345163147786004</v>
      </c>
      <c r="G59" s="16">
        <f t="shared" si="3"/>
        <v>21395.210000000006</v>
      </c>
      <c r="H59" s="21">
        <v>0.84412879722671452</v>
      </c>
    </row>
    <row r="60" spans="1:8" ht="30" customHeight="1" x14ac:dyDescent="0.35">
      <c r="A60" s="4">
        <v>54</v>
      </c>
      <c r="B60" s="1" t="s">
        <v>5</v>
      </c>
      <c r="C60" s="1" t="s">
        <v>79</v>
      </c>
      <c r="D60" s="2">
        <v>4555195.79</v>
      </c>
      <c r="E60" s="7">
        <v>3704493.6300000018</v>
      </c>
      <c r="F60" s="21">
        <f t="shared" si="2"/>
        <v>0.81324575293392642</v>
      </c>
      <c r="G60" s="16">
        <f t="shared" si="3"/>
        <v>850702.15999999829</v>
      </c>
      <c r="H60" s="21">
        <v>0.776608289381858</v>
      </c>
    </row>
    <row r="61" spans="1:8" ht="30" customHeight="1" x14ac:dyDescent="0.35">
      <c r="A61" s="4">
        <v>55</v>
      </c>
      <c r="B61" s="1" t="s">
        <v>3</v>
      </c>
      <c r="C61" s="1" t="s">
        <v>77</v>
      </c>
      <c r="D61" s="2">
        <v>333268.99999999988</v>
      </c>
      <c r="E61" s="7">
        <v>270031.48</v>
      </c>
      <c r="F61" s="21">
        <f t="shared" si="2"/>
        <v>0.81025081840795299</v>
      </c>
      <c r="G61" s="16">
        <f t="shared" si="3"/>
        <v>63237.519999999902</v>
      </c>
      <c r="H61" s="21">
        <v>0.74271655819204441</v>
      </c>
    </row>
    <row r="62" spans="1:8" ht="30" customHeight="1" x14ac:dyDescent="0.35">
      <c r="A62" s="4">
        <v>56</v>
      </c>
      <c r="B62" s="1" t="s">
        <v>58</v>
      </c>
      <c r="C62" s="1" t="s">
        <v>120</v>
      </c>
      <c r="D62" s="2">
        <v>4196999.5099999905</v>
      </c>
      <c r="E62" s="7">
        <v>3370078.72</v>
      </c>
      <c r="F62" s="21">
        <f t="shared" si="2"/>
        <v>0.80297334130496667</v>
      </c>
      <c r="G62" s="16">
        <f t="shared" si="3"/>
        <v>826920.78999999026</v>
      </c>
      <c r="H62" s="21">
        <v>0.80200278250682855</v>
      </c>
    </row>
    <row r="63" spans="1:8" ht="30" customHeight="1" x14ac:dyDescent="0.35">
      <c r="A63" s="4">
        <v>57</v>
      </c>
      <c r="B63" s="1" t="s">
        <v>33</v>
      </c>
      <c r="C63" s="1" t="s">
        <v>115</v>
      </c>
      <c r="D63" s="2">
        <v>1654120.32</v>
      </c>
      <c r="E63" s="7">
        <v>1326346</v>
      </c>
      <c r="F63" s="21">
        <f t="shared" si="2"/>
        <v>0.8018437256124149</v>
      </c>
      <c r="G63" s="16">
        <f t="shared" si="3"/>
        <v>327774.32000000007</v>
      </c>
      <c r="H63" s="21">
        <v>0.83035863988125869</v>
      </c>
    </row>
    <row r="64" spans="1:8" ht="30" customHeight="1" x14ac:dyDescent="0.35">
      <c r="A64" s="4">
        <v>58</v>
      </c>
      <c r="B64" s="1" t="s">
        <v>22</v>
      </c>
      <c r="C64" s="1" t="s">
        <v>103</v>
      </c>
      <c r="D64" s="2">
        <v>534989.76</v>
      </c>
      <c r="E64" s="7">
        <v>428032.52999999997</v>
      </c>
      <c r="F64" s="21">
        <f t="shared" si="2"/>
        <v>0.80007611734475059</v>
      </c>
      <c r="G64" s="16">
        <f t="shared" si="3"/>
        <v>106957.23000000004</v>
      </c>
      <c r="H64" s="21">
        <v>0.82888120720388869</v>
      </c>
    </row>
    <row r="65" spans="1:8" ht="30" customHeight="1" x14ac:dyDescent="0.35">
      <c r="A65" s="4">
        <v>59</v>
      </c>
      <c r="B65" s="1" t="s">
        <v>9</v>
      </c>
      <c r="C65" s="1" t="s">
        <v>85</v>
      </c>
      <c r="D65" s="2">
        <v>1226032.0000000009</v>
      </c>
      <c r="E65" s="7">
        <v>951595.74</v>
      </c>
      <c r="F65" s="21">
        <f t="shared" si="2"/>
        <v>0.77615897464340189</v>
      </c>
      <c r="G65" s="16">
        <f t="shared" si="3"/>
        <v>274436.26000000094</v>
      </c>
      <c r="H65" s="21">
        <v>0.76389561024771657</v>
      </c>
    </row>
    <row r="66" spans="1:8" ht="30" customHeight="1" x14ac:dyDescent="0.35">
      <c r="A66" s="4">
        <v>60</v>
      </c>
      <c r="B66" s="1" t="s">
        <v>37</v>
      </c>
      <c r="C66" s="1" t="s">
        <v>123</v>
      </c>
      <c r="D66" s="2">
        <v>2661591.2100000009</v>
      </c>
      <c r="E66" s="7">
        <v>2032691.6800000009</v>
      </c>
      <c r="F66" s="21">
        <f t="shared" si="2"/>
        <v>0.76371295199761358</v>
      </c>
      <c r="G66" s="16">
        <f t="shared" si="3"/>
        <v>628899.53</v>
      </c>
      <c r="H66" s="21">
        <v>0.84744821923264835</v>
      </c>
    </row>
    <row r="67" spans="1:8" ht="30" customHeight="1" x14ac:dyDescent="0.35">
      <c r="A67" s="4">
        <v>61</v>
      </c>
      <c r="B67" s="6" t="s">
        <v>27</v>
      </c>
      <c r="C67" s="6" t="s">
        <v>108</v>
      </c>
      <c r="D67" s="2">
        <v>1097677.46</v>
      </c>
      <c r="E67" s="7">
        <v>774918.84</v>
      </c>
      <c r="F67" s="21">
        <f t="shared" si="2"/>
        <v>0.70596224140377262</v>
      </c>
      <c r="G67" s="16">
        <f t="shared" si="3"/>
        <v>322758.62</v>
      </c>
      <c r="H67" s="21">
        <v>0.7151449618748783</v>
      </c>
    </row>
    <row r="68" spans="1:8" ht="30" customHeight="1" x14ac:dyDescent="0.35">
      <c r="A68" s="4">
        <v>62</v>
      </c>
      <c r="B68" s="1" t="s">
        <v>17</v>
      </c>
      <c r="C68" s="1" t="s">
        <v>97</v>
      </c>
      <c r="D68" s="2">
        <v>907755.76</v>
      </c>
      <c r="E68" s="7">
        <v>603916.28</v>
      </c>
      <c r="F68" s="21">
        <f t="shared" si="2"/>
        <v>0.66528498811178027</v>
      </c>
      <c r="G68" s="16">
        <f t="shared" si="3"/>
        <v>303839.48</v>
      </c>
      <c r="H68" s="21">
        <v>0.60737658549301554</v>
      </c>
    </row>
    <row r="69" spans="1:8" ht="30" customHeight="1" x14ac:dyDescent="0.35">
      <c r="A69" s="4">
        <v>63</v>
      </c>
      <c r="B69" s="1" t="s">
        <v>18</v>
      </c>
      <c r="C69" s="1" t="s">
        <v>98</v>
      </c>
      <c r="D69" s="2">
        <v>528365.39999999991</v>
      </c>
      <c r="E69" s="7">
        <v>341637.88</v>
      </c>
      <c r="F69" s="21">
        <f t="shared" si="2"/>
        <v>0.64659396697815574</v>
      </c>
      <c r="G69" s="16">
        <f t="shared" si="3"/>
        <v>186727.5199999999</v>
      </c>
      <c r="H69" s="21">
        <v>0.63486743906954468</v>
      </c>
    </row>
    <row r="70" spans="1:8" s="11" customFormat="1" ht="53.25" customHeight="1" x14ac:dyDescent="0.25">
      <c r="A70" s="30" t="s">
        <v>62</v>
      </c>
      <c r="B70" s="31"/>
      <c r="C70" s="20"/>
      <c r="D70" s="19">
        <f t="shared" ref="D70:G70" si="4">SUM(D7:D69)</f>
        <v>1401916187.1101501</v>
      </c>
      <c r="E70" s="19">
        <f t="shared" si="4"/>
        <v>1336158680.4300838</v>
      </c>
      <c r="F70" s="24">
        <f t="shared" ref="F70" si="5">E70/D70</f>
        <v>0.95309455209614491</v>
      </c>
      <c r="G70" s="19">
        <f t="shared" si="4"/>
        <v>65757506.680066451</v>
      </c>
      <c r="H70" s="24">
        <v>0.86745119580689301</v>
      </c>
    </row>
    <row r="71" spans="1:8" ht="22.5" x14ac:dyDescent="0.25">
      <c r="A71" s="15">
        <v>6</v>
      </c>
      <c r="B71" s="18" t="s">
        <v>71</v>
      </c>
      <c r="C71" s="18" t="s">
        <v>71</v>
      </c>
      <c r="D71" s="9"/>
      <c r="E71" s="9"/>
      <c r="F71" s="27"/>
      <c r="G71" s="10"/>
    </row>
    <row r="72" spans="1:8" ht="22.5" x14ac:dyDescent="0.25">
      <c r="A72" s="14">
        <v>17</v>
      </c>
      <c r="B72" s="18" t="s">
        <v>72</v>
      </c>
      <c r="C72" s="18" t="s">
        <v>72</v>
      </c>
      <c r="D72" s="17"/>
      <c r="F72" s="28"/>
      <c r="G72" s="10"/>
    </row>
    <row r="73" spans="1:8" ht="22.5" x14ac:dyDescent="0.25">
      <c r="A73" s="13">
        <v>40</v>
      </c>
      <c r="B73" s="18" t="s">
        <v>73</v>
      </c>
      <c r="C73" s="18" t="s">
        <v>73</v>
      </c>
    </row>
    <row r="75" spans="1:8" x14ac:dyDescent="0.25">
      <c r="D75" s="10"/>
      <c r="E75" s="10"/>
      <c r="F75" s="10"/>
      <c r="G75" s="10"/>
    </row>
  </sheetData>
  <sortState ref="B7:H69">
    <sortCondition descending="1" ref="F7:F69"/>
  </sortState>
  <mergeCells count="7">
    <mergeCell ref="A70:B70"/>
    <mergeCell ref="A2:H3"/>
    <mergeCell ref="A5:A6"/>
    <mergeCell ref="B5:B6"/>
    <mergeCell ref="D5:D6"/>
    <mergeCell ref="E5:F5"/>
    <mergeCell ref="C5:C6"/>
  </mergeCells>
  <pageMargins left="0.39370078740157483" right="0.39370078740157483" top="0.59055118110236227" bottom="0.59055118110236227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2021-05-17T08:34:27Z</dcterms:modified>
</cp:coreProperties>
</file>