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435"/>
  </bookViews>
  <sheets>
    <sheet name="2023" sheetId="10" r:id="rId1"/>
  </sheets>
  <definedNames>
    <definedName name="_xlnm._FilterDatabase" localSheetId="0" hidden="1">'2023'!$A$6:$I$73</definedName>
    <definedName name="_xlnm.Print_Titles" localSheetId="0">'2023'!$5:$6</definedName>
    <definedName name="_xlnm.Print_Area" localSheetId="0">'2023'!$A$1:$I$74</definedName>
  </definedNames>
  <calcPr calcId="145621"/>
</workbook>
</file>

<file path=xl/calcChain.xml><?xml version="1.0" encoding="utf-8"?>
<calcChain xmlns="http://schemas.openxmlformats.org/spreadsheetml/2006/main">
  <c r="H70" i="10" l="1"/>
  <c r="F70" i="10"/>
  <c r="E70" i="10"/>
  <c r="H8" i="10" l="1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" i="10"/>
  <c r="G51" i="10" l="1"/>
  <c r="G70" i="10" l="1"/>
  <c r="G14" i="10" l="1"/>
  <c r="G27" i="10"/>
  <c r="G30" i="10"/>
  <c r="G22" i="10"/>
  <c r="G19" i="10"/>
  <c r="G39" i="10"/>
  <c r="G29" i="10"/>
  <c r="G11" i="10"/>
  <c r="G60" i="10"/>
  <c r="G50" i="10"/>
  <c r="G32" i="10"/>
  <c r="G61" i="10"/>
  <c r="G37" i="10"/>
  <c r="G9" i="10"/>
  <c r="G43" i="10"/>
  <c r="G68" i="10"/>
  <c r="G34" i="10"/>
  <c r="G18" i="10"/>
  <c r="G31" i="10"/>
  <c r="G66" i="10"/>
  <c r="G41" i="10"/>
  <c r="G7" i="10"/>
  <c r="G36" i="10"/>
  <c r="G33" i="10"/>
  <c r="G62" i="10"/>
  <c r="G10" i="10"/>
  <c r="G53" i="10"/>
  <c r="G45" i="10"/>
  <c r="G20" i="10"/>
  <c r="G28" i="10"/>
  <c r="G64" i="10"/>
  <c r="G65" i="10"/>
  <c r="G69" i="10"/>
  <c r="G13" i="10"/>
  <c r="G49" i="10"/>
  <c r="G47" i="10"/>
  <c r="G21" i="10"/>
  <c r="G63" i="10"/>
  <c r="G48" i="10"/>
  <c r="G67" i="10"/>
  <c r="G54" i="10"/>
  <c r="G44" i="10"/>
  <c r="G17" i="10"/>
  <c r="G57" i="10"/>
  <c r="G42" i="10"/>
  <c r="G16" i="10"/>
  <c r="G59" i="10"/>
  <c r="G23" i="10"/>
  <c r="G40" i="10"/>
  <c r="G58" i="10"/>
  <c r="G46" i="10"/>
  <c r="G24" i="10"/>
  <c r="G15" i="10"/>
  <c r="G25" i="10"/>
  <c r="G52" i="10"/>
  <c r="G26" i="10"/>
  <c r="G55" i="10"/>
  <c r="G56" i="10"/>
  <c r="G38" i="10"/>
  <c r="G12" i="10"/>
  <c r="G8" i="10"/>
  <c r="G35" i="10"/>
</calcChain>
</file>

<file path=xl/sharedStrings.xml><?xml version="1.0" encoding="utf-8"?>
<sst xmlns="http://schemas.openxmlformats.org/spreadsheetml/2006/main" count="210" uniqueCount="206">
  <si>
    <t>№ п/п</t>
  </si>
  <si>
    <t>Средний показатель по Республике</t>
  </si>
  <si>
    <t>руб.</t>
  </si>
  <si>
    <t>%</t>
  </si>
  <si>
    <t xml:space="preserve"> Наименование МО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</si>
  <si>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</si>
  <si>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</si>
  <si>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</si>
  <si>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</si>
  <si>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</si>
  <si>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</si>
  <si>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</si>
  <si>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</si>
  <si>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</si>
  <si>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</si>
  <si>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</si>
  <si>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</si>
  <si>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</si>
  <si>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</si>
  <si>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</si>
  <si>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</si>
  <si>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</si>
  <si>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</si>
  <si>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</si>
  <si>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</si>
  <si>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</si>
  <si>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</si>
  <si>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</si>
  <si>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</si>
  <si>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</si>
  <si>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</si>
  <si>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</si>
  <si>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</si>
  <si>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</si>
  <si>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</si>
  <si>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</si>
  <si>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</si>
  <si>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</si>
  <si>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</si>
  <si>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</si>
  <si>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</si>
  <si>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</si>
  <si>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</si>
  <si>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</si>
  <si>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</si>
  <si>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</si>
  <si>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</si>
  <si>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</si>
  <si>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</si>
  <si>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</si>
  <si>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</si>
  <si>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</si>
  <si>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</si>
  <si>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</si>
  <si>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</si>
  <si>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</si>
  <si>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</si>
  <si>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</si>
  <si>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</si>
  <si>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</si>
  <si>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</si>
  <si>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</si>
  <si>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</si>
  <si>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</si>
  <si>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</si>
  <si>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</si>
  <si>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</si>
  <si>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</si>
  <si>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</si>
  <si>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</si>
  <si>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</si>
  <si>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город Агидель</t>
  </si>
  <si>
    <t>итого по город Агидель</t>
  </si>
  <si>
    <t>город Кумертау</t>
  </si>
  <si>
    <t>итого по город Кумертау</t>
  </si>
  <si>
    <t>город Нефтекамск</t>
  </si>
  <si>
    <t>итого по город Нефтекамск</t>
  </si>
  <si>
    <t>город Октябрьский</t>
  </si>
  <si>
    <t>итого по город Октябрьский</t>
  </si>
  <si>
    <t>город Салават</t>
  </si>
  <si>
    <t>итого по город Салават</t>
  </si>
  <si>
    <t>город Сибай</t>
  </si>
  <si>
    <t>итого по город Сибай</t>
  </si>
  <si>
    <t>город Стерлитамак</t>
  </si>
  <si>
    <t>итого по город Стерлитамак</t>
  </si>
  <si>
    <t>город Уфа</t>
  </si>
  <si>
    <t>итого по город Уфа</t>
  </si>
  <si>
    <t>Абзелиловский муниципальный район</t>
  </si>
  <si>
    <t>итого по Абзелиловский муниципальный район</t>
  </si>
  <si>
    <t>Альшеевский муниципальный район</t>
  </si>
  <si>
    <t>итого по Альшеевский муниципальный район</t>
  </si>
  <si>
    <t>Архангельский муниципальный район</t>
  </si>
  <si>
    <t>итого по Архангельский муниципальный район</t>
  </si>
  <si>
    <t>Аскинский муниципальный район</t>
  </si>
  <si>
    <t>итого по Аскинский муниципальный район</t>
  </si>
  <si>
    <t>Аургазинский муниципальный район</t>
  </si>
  <si>
    <t>итого по Аургазинский муниципальный район</t>
  </si>
  <si>
    <t>Баймакский муниципальный район</t>
  </si>
  <si>
    <t>итого по Баймакский муниципальный район</t>
  </si>
  <si>
    <t>Бакалинский муниципальный район</t>
  </si>
  <si>
    <t>итого по Бакалинский муниципальный район</t>
  </si>
  <si>
    <t>Балтачевский муниципальный район</t>
  </si>
  <si>
    <t>итого по Балтачевский муниципальный район</t>
  </si>
  <si>
    <t>Белебеевский муниципальный район</t>
  </si>
  <si>
    <t>итого по Белебеевский муниципальный район</t>
  </si>
  <si>
    <t>Белокатайский муниципальный район</t>
  </si>
  <si>
    <t>итого по Белокатайский муниципальный район</t>
  </si>
  <si>
    <t>Белорецкий муниципальный район</t>
  </si>
  <si>
    <t>итого по Белорецкий муниципальный район</t>
  </si>
  <si>
    <t>Бижбулякский муниципальный район</t>
  </si>
  <si>
    <t>итого по Бижбулякский муниципальный район</t>
  </si>
  <si>
    <t>Бирский муниципальный район</t>
  </si>
  <si>
    <t>итого по Бирский муниципальный район</t>
  </si>
  <si>
    <t>Благоварский муниципальный район</t>
  </si>
  <si>
    <t>итого по Благоварский муниципальный район</t>
  </si>
  <si>
    <t>Благовещенский муниципальный район</t>
  </si>
  <si>
    <t>итого по Благовещенский муниципальный район</t>
  </si>
  <si>
    <t>Буздякский муниципальный район</t>
  </si>
  <si>
    <t>итого по Буздякский муниципальный район</t>
  </si>
  <si>
    <t>Бураевский муниципальный район</t>
  </si>
  <si>
    <t>итого по Бураевский муниципальный район</t>
  </si>
  <si>
    <t>Бурзянский муниципальный район</t>
  </si>
  <si>
    <t>итого по Бурзянский муниципальный район</t>
  </si>
  <si>
    <t>Гафурийский муниципальный район</t>
  </si>
  <si>
    <t>итого по Гафурийский муниципальный район</t>
  </si>
  <si>
    <t>Давлекановский муниципальный район</t>
  </si>
  <si>
    <t>итого по Давлекановский муниципальный район</t>
  </si>
  <si>
    <t>Дуванский муниципальный район</t>
  </si>
  <si>
    <t>итого по Дуванский муниципальный район</t>
  </si>
  <si>
    <t>Дюртюлинский муниципальный район</t>
  </si>
  <si>
    <t>итого по Дюртюлинский муниципальный район</t>
  </si>
  <si>
    <t>Ермекеевский муниципальный район</t>
  </si>
  <si>
    <t>итого по Ермекеевский муниципальный район</t>
  </si>
  <si>
    <t>Зианчуринский муниципальный район</t>
  </si>
  <si>
    <t>итого по Зианчуринский муниципальный район</t>
  </si>
  <si>
    <t>Зилаирский муниципальный район</t>
  </si>
  <si>
    <t>итого по Зилаирский муниципальный район</t>
  </si>
  <si>
    <t>Иглинский муниципальный район</t>
  </si>
  <si>
    <t>итого по Иглинский муниципальный район</t>
  </si>
  <si>
    <t>Илишевский муниципальный район</t>
  </si>
  <si>
    <t>итого по Илишевский муниципальный район</t>
  </si>
  <si>
    <t>Ишимбайский муниципальный район</t>
  </si>
  <si>
    <t>итого по Ишимбайский муниципальный район</t>
  </si>
  <si>
    <t>Калтасинский муниципальный район</t>
  </si>
  <si>
    <t>итого по Калтасинский муниципальный район</t>
  </si>
  <si>
    <t>Караидельский муниципальный район</t>
  </si>
  <si>
    <t>итого по Караидельский муниципальный район</t>
  </si>
  <si>
    <t>Кармаскалинский муниципальный район</t>
  </si>
  <si>
    <t>итого по Кармаскалинский муниципальный район</t>
  </si>
  <si>
    <t>Кигинский муниципальный район</t>
  </si>
  <si>
    <t>итого по Кигинский муниципальный район</t>
  </si>
  <si>
    <t>Краснокамский муниципальный район</t>
  </si>
  <si>
    <t>итого по Краснокамский муниципальный район</t>
  </si>
  <si>
    <t>Кугарчинский муниципальный район</t>
  </si>
  <si>
    <t>итого по Кугарчинский муниципальный район</t>
  </si>
  <si>
    <t>Кушнаренковский муниципальный район</t>
  </si>
  <si>
    <t>итого по Кушнаренковский муниципальный район</t>
  </si>
  <si>
    <t>Куюргазинский муниципальный район</t>
  </si>
  <si>
    <t>итого по Куюргазинский муниципальный район</t>
  </si>
  <si>
    <t>Мелеузовский муниципальный район</t>
  </si>
  <si>
    <t>итого по Мелеузовский муниципальный район</t>
  </si>
  <si>
    <t>Мечетлинский муниципальный район</t>
  </si>
  <si>
    <t>итого по Мечетлинский муниципальный район</t>
  </si>
  <si>
    <t>Мишкинский муниципальный район</t>
  </si>
  <si>
    <t>итого по Мишкинский муниципальный район</t>
  </si>
  <si>
    <t>Миякинский муниципальный район</t>
  </si>
  <si>
    <t>итого по Миякинский муниципальный район</t>
  </si>
  <si>
    <t>Нуримановский муниципальный район</t>
  </si>
  <si>
    <t>итого по Нуримановский муниципальный район</t>
  </si>
  <si>
    <t>Салаватский муниципальный район</t>
  </si>
  <si>
    <t>итого по Салаватский муниципальный район</t>
  </si>
  <si>
    <t>Стерлибашевский муниципальный район</t>
  </si>
  <si>
    <t>итого по Стерлибашевский муниципальный район</t>
  </si>
  <si>
    <t>Стерлитамакский муниципальный район</t>
  </si>
  <si>
    <t>итого по Стерлитамакский муниципальный район</t>
  </si>
  <si>
    <t>Татышлинский муниципальный район</t>
  </si>
  <si>
    <t>итого по Татышлинский муниципальный район</t>
  </si>
  <si>
    <t>Туймазинский муниципальный район</t>
  </si>
  <si>
    <t>итого по Туймазинский муниципальный район</t>
  </si>
  <si>
    <t>Уфимский муниципальный район</t>
  </si>
  <si>
    <t>итого по Уфимский муниципальный район</t>
  </si>
  <si>
    <t>Учалинский муниципальный район</t>
  </si>
  <si>
    <t>итого по Учалинский муниципальный район</t>
  </si>
  <si>
    <t>Федоровский муниципальный район</t>
  </si>
  <si>
    <t>итого по Федоровский муниципальный район</t>
  </si>
  <si>
    <t>Хайбуллинский муниципальный район</t>
  </si>
  <si>
    <t>итого по Хайбуллинский муниципальный район</t>
  </si>
  <si>
    <t>Чекмагушевский муниципальный район</t>
  </si>
  <si>
    <t>итого по Чекмагушевский муниципальный район</t>
  </si>
  <si>
    <t>Чишминский муниципальный район</t>
  </si>
  <si>
    <t>итого по Чишминский муниципальный район</t>
  </si>
  <si>
    <t>Шаранский муниципальный район</t>
  </si>
  <si>
    <t>итого по Шаранский муниципальный район</t>
  </si>
  <si>
    <t>Янаульский муниципальный район</t>
  </si>
  <si>
    <t>итого по Янаульский муниципальный район</t>
  </si>
  <si>
    <t>Начислено за период</t>
  </si>
  <si>
    <t>Оплачено за период</t>
  </si>
  <si>
    <t>Сбор</t>
  </si>
  <si>
    <t>Задолженность</t>
  </si>
  <si>
    <t>Собрано за аналогичный период в 2022 году</t>
  </si>
  <si>
    <t>итого по город Межгорье</t>
  </si>
  <si>
    <t>город Межгорье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</si>
  <si>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3 месяца 2023 года </t>
    </r>
    <r>
      <rPr>
        <sz val="22"/>
        <color theme="1"/>
        <rFont val="Times New Roman"/>
        <family val="1"/>
        <charset val="204"/>
      </rPr>
      <t>по состоянию на 31.03.2023</t>
    </r>
  </si>
  <si>
    <t>98% и выше</t>
  </si>
  <si>
    <t>95-97%</t>
  </si>
  <si>
    <t>94% и ниже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</si>
</sst>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4">
    <xf numFmtId="0" fontId="0" fillId="0" borderId="0" xfId="0"/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3"/>
  <sheetViews>
    <sheetView tabSelected="1" topLeftCell="A37" zoomScale="55" zoomScaleNormal="55" zoomScaleSheetLayoutView="70" workbookViewId="0">
      <selection activeCell="H70" activeCellId="1" sqref="F70 H70"/>
    </sheetView>
  </sheetViews>
  <sheetFormatPr defaultColWidth="9.140625" defaultRowHeight="15" x14ac:dyDescent="0.25"/>
  <cols>
    <col min="1" max="1" width="12" style="2" customWidth="1"/>
    <col min="2" max="2" width="65.85546875" style="2" bestFit="1" customWidth="1"/>
    <col min="3" max="4" width="49" style="2" hidden="1" customWidth="1"/>
    <col min="5" max="5" width="33.42578125" style="2" customWidth="1"/>
    <col min="6" max="6" width="30.85546875" style="2" customWidth="1"/>
    <col min="7" max="7" width="26.28515625" style="2" customWidth="1"/>
    <col min="8" max="8" width="27.5703125" style="2" customWidth="1"/>
    <col min="9" max="9" width="39.85546875" style="2" customWidth="1"/>
    <col min="10" max="16384" width="9.140625" style="2"/>
  </cols>
  <sheetData>
    <row r="2" spans="1:9" ht="20.100000000000001" customHeight="1" x14ac:dyDescent="0.25">
      <c r="A2" s="30" t="s">
        <v>202</v>
      </c>
      <c r="B2" s="30"/>
      <c r="C2" s="30"/>
      <c r="D2" s="30"/>
      <c r="E2" s="30"/>
      <c r="F2" s="30"/>
      <c r="G2" s="30"/>
      <c r="H2" s="30"/>
      <c r="I2" s="31"/>
    </row>
    <row r="3" spans="1:9" ht="48.75" customHeight="1" x14ac:dyDescent="0.25">
      <c r="A3" s="30"/>
      <c r="B3" s="30"/>
      <c r="C3" s="30"/>
      <c r="D3" s="30"/>
      <c r="E3" s="30"/>
      <c r="F3" s="30"/>
      <c r="G3" s="30"/>
      <c r="H3" s="30"/>
      <c r="I3" s="31"/>
    </row>
    <row r="4" spans="1:9" ht="29.25" customHeight="1" thickBot="1" x14ac:dyDescent="0.3"/>
    <row r="5" spans="1:9" ht="79.5" customHeight="1" thickBot="1" x14ac:dyDescent="0.3">
      <c r="A5" s="32" t="s">
        <v>0</v>
      </c>
      <c r="B5" s="32" t="s">
        <v>4</v>
      </c>
      <c r="C5" s="32" t="s">
        <v>4</v>
      </c>
      <c r="D5" s="18"/>
      <c r="E5" s="22" t="s">
        <v>195</v>
      </c>
      <c r="F5" s="23" t="s">
        <v>196</v>
      </c>
      <c r="G5" s="22" t="s">
        <v>197</v>
      </c>
      <c r="H5" s="9" t="s">
        <v>198</v>
      </c>
      <c r="I5" s="22" t="s">
        <v>199</v>
      </c>
    </row>
    <row r="6" spans="1:9" ht="30" customHeight="1" thickBot="1" x14ac:dyDescent="0.3">
      <c r="A6" s="33"/>
      <c r="B6" s="33"/>
      <c r="C6" s="33"/>
      <c r="D6" s="19"/>
      <c r="E6" s="5" t="s">
        <v>2</v>
      </c>
      <c r="F6" s="5" t="s">
        <v>2</v>
      </c>
      <c r="G6" s="5" t="s">
        <v>3</v>
      </c>
      <c r="H6" s="5" t="s">
        <v>2</v>
      </c>
      <c r="I6" s="5" t="s">
        <v>3</v>
      </c>
    </row>
    <row r="7" spans="1:9" ht="30" customHeight="1" x14ac:dyDescent="0.35">
      <c r="A7" s="3">
        <v>1</v>
      </c>
      <c r="B7" s="20" t="s">
        <v>113</v>
      </c>
      <c r="C7" s="20" t="s">
        <v>114</v>
      </c>
      <c r="D7" s="20" t="s">
        <v>21</v>
      </c>
      <c r="E7" s="1">
        <v>897969.54999999993</v>
      </c>
      <c r="F7" s="4">
        <v>1440646.9800000004</v>
      </c>
      <c r="G7" s="25">
        <f t="shared" ref="G7:G38" si="0">F7/E7</f>
        <v>1.6043383430986058</v>
      </c>
      <c r="H7" s="12">
        <f>E7-F7</f>
        <v>-542677.43000000052</v>
      </c>
      <c r="I7" s="27">
        <v>0.91607520943164977</v>
      </c>
    </row>
    <row r="8" spans="1:9" ht="30" customHeight="1" x14ac:dyDescent="0.35">
      <c r="A8" s="3">
        <v>2</v>
      </c>
      <c r="B8" s="20" t="s">
        <v>191</v>
      </c>
      <c r="C8" s="20" t="s">
        <v>192</v>
      </c>
      <c r="D8" s="20" t="s">
        <v>60</v>
      </c>
      <c r="E8" s="1">
        <v>679034.42000000016</v>
      </c>
      <c r="F8" s="4">
        <v>1051628.5699999998</v>
      </c>
      <c r="G8" s="25">
        <f t="shared" si="0"/>
        <v>1.5487117280446543</v>
      </c>
      <c r="H8" s="12">
        <f t="shared" ref="H8:H69" si="1">E8-F8</f>
        <v>-372594.14999999967</v>
      </c>
      <c r="I8" s="25">
        <v>1.293107463919422</v>
      </c>
    </row>
    <row r="9" spans="1:9" ht="30" customHeight="1" x14ac:dyDescent="0.35">
      <c r="A9" s="3">
        <v>3</v>
      </c>
      <c r="B9" s="20" t="s">
        <v>97</v>
      </c>
      <c r="C9" s="20" t="s">
        <v>98</v>
      </c>
      <c r="D9" s="20" t="s">
        <v>13</v>
      </c>
      <c r="E9" s="1">
        <v>3696842.61</v>
      </c>
      <c r="F9" s="4">
        <v>4659931.7200000007</v>
      </c>
      <c r="G9" s="25">
        <f t="shared" si="0"/>
        <v>1.2605166655985933</v>
      </c>
      <c r="H9" s="12">
        <f t="shared" si="1"/>
        <v>-963089.1100000008</v>
      </c>
      <c r="I9" s="27">
        <v>0.78607593933061148</v>
      </c>
    </row>
    <row r="10" spans="1:9" ht="30" customHeight="1" x14ac:dyDescent="0.35">
      <c r="A10" s="3">
        <v>4</v>
      </c>
      <c r="B10" s="20" t="s">
        <v>121</v>
      </c>
      <c r="C10" s="20" t="s">
        <v>122</v>
      </c>
      <c r="D10" s="20" t="s">
        <v>25</v>
      </c>
      <c r="E10" s="1">
        <v>87295.57</v>
      </c>
      <c r="F10" s="4">
        <v>105429.07999999999</v>
      </c>
      <c r="G10" s="25">
        <f t="shared" si="0"/>
        <v>1.2077254321152835</v>
      </c>
      <c r="H10" s="12">
        <f t="shared" si="1"/>
        <v>-18133.50999999998</v>
      </c>
      <c r="I10" s="25">
        <v>1.2534910477403998</v>
      </c>
    </row>
    <row r="11" spans="1:9" ht="30" customHeight="1" x14ac:dyDescent="0.35">
      <c r="A11" s="3">
        <v>5</v>
      </c>
      <c r="B11" s="20" t="s">
        <v>201</v>
      </c>
      <c r="C11" s="20" t="s">
        <v>200</v>
      </c>
      <c r="D11" s="20" t="s">
        <v>70</v>
      </c>
      <c r="E11" s="1">
        <v>6881853.3100000005</v>
      </c>
      <c r="F11" s="4">
        <v>7893619.0699999975</v>
      </c>
      <c r="G11" s="25">
        <f t="shared" si="0"/>
        <v>1.1470193731868426</v>
      </c>
      <c r="H11" s="12">
        <f t="shared" si="1"/>
        <v>-1011765.759999997</v>
      </c>
      <c r="I11" s="26">
        <v>0.94897797534052131</v>
      </c>
    </row>
    <row r="12" spans="1:9" ht="30" customHeight="1" x14ac:dyDescent="0.35">
      <c r="A12" s="3">
        <v>6</v>
      </c>
      <c r="B12" s="20" t="s">
        <v>189</v>
      </c>
      <c r="C12" s="20" t="s">
        <v>190</v>
      </c>
      <c r="D12" s="20" t="s">
        <v>59</v>
      </c>
      <c r="E12" s="1">
        <v>6943947.5399999944</v>
      </c>
      <c r="F12" s="4">
        <v>7720372.3699999964</v>
      </c>
      <c r="G12" s="25">
        <f t="shared" si="0"/>
        <v>1.1118131762268473</v>
      </c>
      <c r="H12" s="12">
        <f t="shared" si="1"/>
        <v>-776424.83000000194</v>
      </c>
      <c r="I12" s="27">
        <v>0.88066267590211722</v>
      </c>
    </row>
    <row r="13" spans="1:9" ht="30" customHeight="1" x14ac:dyDescent="0.35">
      <c r="A13" s="3">
        <v>7</v>
      </c>
      <c r="B13" s="20" t="s">
        <v>137</v>
      </c>
      <c r="C13" s="20" t="s">
        <v>138</v>
      </c>
      <c r="D13" s="20" t="s">
        <v>33</v>
      </c>
      <c r="E13" s="1">
        <v>2959446.7500000014</v>
      </c>
      <c r="F13" s="4">
        <v>3221848.73</v>
      </c>
      <c r="G13" s="25">
        <f t="shared" si="0"/>
        <v>1.0886658900012303</v>
      </c>
      <c r="H13" s="12">
        <f t="shared" si="1"/>
        <v>-262401.97999999858</v>
      </c>
      <c r="I13" s="27">
        <v>0.91411149456984586</v>
      </c>
    </row>
    <row r="14" spans="1:9" ht="30" customHeight="1" x14ac:dyDescent="0.35">
      <c r="A14" s="3">
        <v>8</v>
      </c>
      <c r="B14" s="20" t="s">
        <v>73</v>
      </c>
      <c r="C14" s="20" t="s">
        <v>74</v>
      </c>
      <c r="D14" s="20" t="s">
        <v>63</v>
      </c>
      <c r="E14" s="1">
        <v>27581865.710000023</v>
      </c>
      <c r="F14" s="4">
        <v>29595090.959999997</v>
      </c>
      <c r="G14" s="25">
        <f t="shared" si="0"/>
        <v>1.0729909017456374</v>
      </c>
      <c r="H14" s="12">
        <f t="shared" si="1"/>
        <v>-2013225.2499999739</v>
      </c>
      <c r="I14" s="27">
        <v>0.92818359702283093</v>
      </c>
    </row>
    <row r="15" spans="1:9" ht="30" customHeight="1" x14ac:dyDescent="0.35">
      <c r="A15" s="3">
        <v>9</v>
      </c>
      <c r="B15" s="20" t="s">
        <v>175</v>
      </c>
      <c r="C15" s="20" t="s">
        <v>176</v>
      </c>
      <c r="D15" s="20" t="s">
        <v>52</v>
      </c>
      <c r="E15" s="1">
        <v>443054.37</v>
      </c>
      <c r="F15" s="4">
        <v>473171.97999999992</v>
      </c>
      <c r="G15" s="25">
        <f t="shared" si="0"/>
        <v>1.0679772326813974</v>
      </c>
      <c r="H15" s="12">
        <f t="shared" si="1"/>
        <v>-30117.609999999928</v>
      </c>
      <c r="I15" s="25">
        <v>0.99411218533359746</v>
      </c>
    </row>
    <row r="16" spans="1:9" ht="30" customHeight="1" x14ac:dyDescent="0.35">
      <c r="A16" s="3">
        <v>10</v>
      </c>
      <c r="B16" s="20" t="s">
        <v>161</v>
      </c>
      <c r="C16" s="20" t="s">
        <v>162</v>
      </c>
      <c r="D16" s="20" t="s">
        <v>45</v>
      </c>
      <c r="E16" s="1">
        <v>672873.17</v>
      </c>
      <c r="F16" s="4">
        <v>709529.32000000007</v>
      </c>
      <c r="G16" s="25">
        <f t="shared" si="0"/>
        <v>1.0544770569467052</v>
      </c>
      <c r="H16" s="12">
        <f t="shared" si="1"/>
        <v>-36656.150000000023</v>
      </c>
      <c r="I16" s="27">
        <v>0.92612598521915257</v>
      </c>
    </row>
    <row r="17" spans="1:9" ht="30" customHeight="1" x14ac:dyDescent="0.35">
      <c r="A17" s="3">
        <v>11</v>
      </c>
      <c r="B17" s="20" t="s">
        <v>155</v>
      </c>
      <c r="C17" s="20" t="s">
        <v>156</v>
      </c>
      <c r="D17" s="20" t="s">
        <v>42</v>
      </c>
      <c r="E17" s="1">
        <v>955596.89000000013</v>
      </c>
      <c r="F17" s="4">
        <v>1002773.8899999999</v>
      </c>
      <c r="G17" s="25">
        <f t="shared" si="0"/>
        <v>1.0493691435098744</v>
      </c>
      <c r="H17" s="12">
        <f t="shared" si="1"/>
        <v>-47176.999999999767</v>
      </c>
      <c r="I17" s="27">
        <v>0.77938591821449543</v>
      </c>
    </row>
    <row r="18" spans="1:9" ht="30" customHeight="1" x14ac:dyDescent="0.35">
      <c r="A18" s="3">
        <v>12</v>
      </c>
      <c r="B18" s="20" t="s">
        <v>105</v>
      </c>
      <c r="C18" s="20" t="s">
        <v>106</v>
      </c>
      <c r="D18" s="20" t="s">
        <v>17</v>
      </c>
      <c r="E18" s="1">
        <v>527330.51000000013</v>
      </c>
      <c r="F18" s="4">
        <v>526150.02999999991</v>
      </c>
      <c r="G18" s="25">
        <f t="shared" si="0"/>
        <v>0.99776140394379942</v>
      </c>
      <c r="H18" s="12">
        <f t="shared" si="1"/>
        <v>1180.4800000002142</v>
      </c>
      <c r="I18" s="25">
        <v>1.3985434454857382</v>
      </c>
    </row>
    <row r="19" spans="1:9" ht="30" customHeight="1" x14ac:dyDescent="0.35">
      <c r="A19" s="3">
        <v>13</v>
      </c>
      <c r="B19" s="20" t="s">
        <v>81</v>
      </c>
      <c r="C19" s="20" t="s">
        <v>82</v>
      </c>
      <c r="D19" s="20" t="s">
        <v>67</v>
      </c>
      <c r="E19" s="1">
        <v>17039850.620000016</v>
      </c>
      <c r="F19" s="4">
        <v>16894720.000000007</v>
      </c>
      <c r="G19" s="25">
        <f t="shared" si="0"/>
        <v>0.99148287017084147</v>
      </c>
      <c r="H19" s="12">
        <f t="shared" si="1"/>
        <v>145130.62000000849</v>
      </c>
      <c r="I19" s="25">
        <v>1.2604237269623986</v>
      </c>
    </row>
    <row r="20" spans="1:9" ht="30" customHeight="1" x14ac:dyDescent="0.35">
      <c r="A20" s="3">
        <v>14</v>
      </c>
      <c r="B20" s="20" t="s">
        <v>127</v>
      </c>
      <c r="C20" s="20" t="s">
        <v>128</v>
      </c>
      <c r="D20" s="20" t="s">
        <v>28</v>
      </c>
      <c r="E20" s="1">
        <v>987838.54000000027</v>
      </c>
      <c r="F20" s="4">
        <v>970664.22999999986</v>
      </c>
      <c r="G20" s="25">
        <f t="shared" si="0"/>
        <v>0.98261425394477886</v>
      </c>
      <c r="H20" s="12">
        <f t="shared" si="1"/>
        <v>17174.310000000405</v>
      </c>
      <c r="I20" s="27">
        <v>0.81650333377628659</v>
      </c>
    </row>
    <row r="21" spans="1:9" ht="30" customHeight="1" x14ac:dyDescent="0.35">
      <c r="A21" s="3">
        <v>15</v>
      </c>
      <c r="B21" s="20" t="s">
        <v>143</v>
      </c>
      <c r="C21" s="20" t="s">
        <v>144</v>
      </c>
      <c r="D21" s="20" t="s">
        <v>36</v>
      </c>
      <c r="E21" s="1">
        <v>2691909.6999999988</v>
      </c>
      <c r="F21" s="4">
        <v>2644017.8700000015</v>
      </c>
      <c r="G21" s="25">
        <f t="shared" si="0"/>
        <v>0.98220897602917467</v>
      </c>
      <c r="H21" s="12">
        <f t="shared" si="1"/>
        <v>47891.829999997281</v>
      </c>
      <c r="I21" s="25">
        <v>1.0672068114947251</v>
      </c>
    </row>
    <row r="22" spans="1:9" ht="30" customHeight="1" x14ac:dyDescent="0.35">
      <c r="A22" s="3">
        <v>16</v>
      </c>
      <c r="B22" s="20" t="s">
        <v>79</v>
      </c>
      <c r="C22" s="20" t="s">
        <v>80</v>
      </c>
      <c r="D22" s="20" t="s">
        <v>66</v>
      </c>
      <c r="E22" s="1">
        <v>34414445.969999962</v>
      </c>
      <c r="F22" s="4">
        <v>33784200.060000017</v>
      </c>
      <c r="G22" s="25">
        <f t="shared" si="0"/>
        <v>0.98168658851723645</v>
      </c>
      <c r="H22" s="12">
        <f t="shared" si="1"/>
        <v>630245.90999994427</v>
      </c>
      <c r="I22" s="25">
        <v>0.97946552610754556</v>
      </c>
    </row>
    <row r="23" spans="1:9" ht="30" customHeight="1" x14ac:dyDescent="0.35">
      <c r="A23" s="3">
        <v>17</v>
      </c>
      <c r="B23" s="20" t="s">
        <v>165</v>
      </c>
      <c r="C23" s="20" t="s">
        <v>166</v>
      </c>
      <c r="D23" s="20" t="s">
        <v>47</v>
      </c>
      <c r="E23" s="1">
        <v>653830.16999999993</v>
      </c>
      <c r="F23" s="4">
        <v>639177.26</v>
      </c>
      <c r="G23" s="25">
        <f t="shared" si="0"/>
        <v>0.9775891192050683</v>
      </c>
      <c r="H23" s="12">
        <f t="shared" si="1"/>
        <v>14652.909999999916</v>
      </c>
      <c r="I23" s="27">
        <v>0.87785176074046622</v>
      </c>
    </row>
    <row r="24" spans="1:9" ht="30" customHeight="1" x14ac:dyDescent="0.35">
      <c r="A24" s="3">
        <v>18</v>
      </c>
      <c r="B24" s="20" t="s">
        <v>173</v>
      </c>
      <c r="C24" s="20" t="s">
        <v>174</v>
      </c>
      <c r="D24" s="20" t="s">
        <v>51</v>
      </c>
      <c r="E24" s="1">
        <v>7893863.3699999964</v>
      </c>
      <c r="F24" s="4">
        <v>7713748.3900000015</v>
      </c>
      <c r="G24" s="25">
        <f t="shared" si="0"/>
        <v>0.97718291138854674</v>
      </c>
      <c r="H24" s="12">
        <f t="shared" si="1"/>
        <v>180114.97999999486</v>
      </c>
      <c r="I24" s="27">
        <v>0.84559968137397001</v>
      </c>
    </row>
    <row r="25" spans="1:9" ht="30" customHeight="1" x14ac:dyDescent="0.35">
      <c r="A25" s="3">
        <v>19</v>
      </c>
      <c r="B25" s="20" t="s">
        <v>177</v>
      </c>
      <c r="C25" s="20" t="s">
        <v>178</v>
      </c>
      <c r="D25" s="20" t="s">
        <v>53</v>
      </c>
      <c r="E25" s="1">
        <v>34905450.60999997</v>
      </c>
      <c r="F25" s="4">
        <v>33933311.420000009</v>
      </c>
      <c r="G25" s="26">
        <f t="shared" si="0"/>
        <v>0.97214935853824924</v>
      </c>
      <c r="H25" s="12">
        <f t="shared" si="1"/>
        <v>972139.18999996036</v>
      </c>
      <c r="I25" s="27">
        <v>0.86647111213596917</v>
      </c>
    </row>
    <row r="26" spans="1:9" ht="30" customHeight="1" x14ac:dyDescent="0.35">
      <c r="A26" s="3">
        <v>20</v>
      </c>
      <c r="B26" s="20" t="s">
        <v>181</v>
      </c>
      <c r="C26" s="20" t="s">
        <v>182</v>
      </c>
      <c r="D26" s="20" t="s">
        <v>55</v>
      </c>
      <c r="E26" s="1">
        <v>15732173.140000008</v>
      </c>
      <c r="F26" s="4">
        <v>15211341.249999996</v>
      </c>
      <c r="G26" s="26">
        <f t="shared" si="0"/>
        <v>0.96689383689302499</v>
      </c>
      <c r="H26" s="12">
        <f t="shared" si="1"/>
        <v>520831.89000001177</v>
      </c>
      <c r="I26" s="26">
        <v>0.96004276823099088</v>
      </c>
    </row>
    <row r="27" spans="1:9" ht="30" customHeight="1" x14ac:dyDescent="0.35">
      <c r="A27" s="3">
        <v>21</v>
      </c>
      <c r="B27" s="20" t="s">
        <v>75</v>
      </c>
      <c r="C27" s="20" t="s">
        <v>76</v>
      </c>
      <c r="D27" s="20" t="s">
        <v>64</v>
      </c>
      <c r="E27" s="1">
        <v>58276061.269999981</v>
      </c>
      <c r="F27" s="4">
        <v>56239211.929999992</v>
      </c>
      <c r="G27" s="26">
        <f t="shared" si="0"/>
        <v>0.96504826689362166</v>
      </c>
      <c r="H27" s="12">
        <f t="shared" si="1"/>
        <v>2036849.3399999887</v>
      </c>
      <c r="I27" s="25">
        <v>1.0490494777398824</v>
      </c>
    </row>
    <row r="28" spans="1:9" ht="30" customHeight="1" x14ac:dyDescent="0.35">
      <c r="A28" s="3">
        <v>22</v>
      </c>
      <c r="B28" s="20" t="s">
        <v>129</v>
      </c>
      <c r="C28" s="20" t="s">
        <v>130</v>
      </c>
      <c r="D28" s="20" t="s">
        <v>29</v>
      </c>
      <c r="E28" s="1">
        <v>12053815.289999992</v>
      </c>
      <c r="F28" s="4">
        <v>11604977.689999986</v>
      </c>
      <c r="G28" s="26">
        <f t="shared" si="0"/>
        <v>0.9627638561566173</v>
      </c>
      <c r="H28" s="12">
        <f t="shared" si="1"/>
        <v>448837.60000000522</v>
      </c>
      <c r="I28" s="27">
        <v>0.8872603743292522</v>
      </c>
    </row>
    <row r="29" spans="1:9" ht="30" customHeight="1" x14ac:dyDescent="0.35">
      <c r="A29" s="3">
        <v>23</v>
      </c>
      <c r="B29" s="20" t="s">
        <v>85</v>
      </c>
      <c r="C29" s="20" t="s">
        <v>86</v>
      </c>
      <c r="D29" s="20" t="s">
        <v>69</v>
      </c>
      <c r="E29" s="1">
        <v>532417978.65000033</v>
      </c>
      <c r="F29" s="4">
        <v>509192795.07999974</v>
      </c>
      <c r="G29" s="26">
        <f t="shared" si="0"/>
        <v>0.9563779126525922</v>
      </c>
      <c r="H29" s="12">
        <f t="shared" si="1"/>
        <v>23225183.570000589</v>
      </c>
      <c r="I29" s="27">
        <v>0.91853125979067507</v>
      </c>
    </row>
    <row r="30" spans="1:9" ht="30" customHeight="1" x14ac:dyDescent="0.35">
      <c r="A30" s="3">
        <v>24</v>
      </c>
      <c r="B30" s="20" t="s">
        <v>77</v>
      </c>
      <c r="C30" s="20" t="s">
        <v>78</v>
      </c>
      <c r="D30" s="20" t="s">
        <v>65</v>
      </c>
      <c r="E30" s="1">
        <v>46487912.25000006</v>
      </c>
      <c r="F30" s="4">
        <v>44398378.199999966</v>
      </c>
      <c r="G30" s="26">
        <f t="shared" si="0"/>
        <v>0.95505209959175807</v>
      </c>
      <c r="H30" s="12">
        <f t="shared" si="1"/>
        <v>2089534.0500000939</v>
      </c>
      <c r="I30" s="27">
        <v>0.92995275113816767</v>
      </c>
    </row>
    <row r="31" spans="1:9" ht="30" customHeight="1" x14ac:dyDescent="0.35">
      <c r="A31" s="3">
        <v>25</v>
      </c>
      <c r="B31" s="20" t="s">
        <v>107</v>
      </c>
      <c r="C31" s="20" t="s">
        <v>108</v>
      </c>
      <c r="D31" s="20" t="s">
        <v>18</v>
      </c>
      <c r="E31" s="1">
        <v>23380438.10000002</v>
      </c>
      <c r="F31" s="4">
        <v>22269220.160000023</v>
      </c>
      <c r="G31" s="26">
        <f t="shared" si="0"/>
        <v>0.95247232172266283</v>
      </c>
      <c r="H31" s="12">
        <f t="shared" si="1"/>
        <v>1111217.9399999976</v>
      </c>
      <c r="I31" s="27">
        <v>0.89300000705146776</v>
      </c>
    </row>
    <row r="32" spans="1:9" ht="30" customHeight="1" x14ac:dyDescent="0.35">
      <c r="A32" s="3">
        <v>26</v>
      </c>
      <c r="B32" s="20" t="s">
        <v>91</v>
      </c>
      <c r="C32" s="20" t="s">
        <v>92</v>
      </c>
      <c r="D32" s="20" t="s">
        <v>10</v>
      </c>
      <c r="E32" s="1">
        <v>502164.37999999989</v>
      </c>
      <c r="F32" s="4">
        <v>477998.08999999997</v>
      </c>
      <c r="G32" s="26">
        <f t="shared" si="0"/>
        <v>0.95187573837873585</v>
      </c>
      <c r="H32" s="12">
        <f t="shared" si="1"/>
        <v>24166.289999999921</v>
      </c>
      <c r="I32" s="27">
        <v>0.79703310162134744</v>
      </c>
    </row>
    <row r="33" spans="1:9" ht="30" customHeight="1" x14ac:dyDescent="0.35">
      <c r="A33" s="3">
        <v>27</v>
      </c>
      <c r="B33" s="20" t="s">
        <v>117</v>
      </c>
      <c r="C33" s="20" t="s">
        <v>118</v>
      </c>
      <c r="D33" s="20" t="s">
        <v>23</v>
      </c>
      <c r="E33" s="1">
        <v>1208567.0800000005</v>
      </c>
      <c r="F33" s="4">
        <v>1146055.9699999997</v>
      </c>
      <c r="G33" s="26">
        <f t="shared" si="0"/>
        <v>0.94827667323190634</v>
      </c>
      <c r="H33" s="12">
        <f t="shared" si="1"/>
        <v>62511.110000000801</v>
      </c>
      <c r="I33" s="25">
        <v>1.0712398895104851</v>
      </c>
    </row>
    <row r="34" spans="1:9" ht="30" customHeight="1" x14ac:dyDescent="0.35">
      <c r="A34" s="3">
        <v>28</v>
      </c>
      <c r="B34" s="20" t="s">
        <v>103</v>
      </c>
      <c r="C34" s="20" t="s">
        <v>104</v>
      </c>
      <c r="D34" s="20" t="s">
        <v>16</v>
      </c>
      <c r="E34" s="1">
        <v>28095985.030000042</v>
      </c>
      <c r="F34" s="4">
        <v>26602566.400000032</v>
      </c>
      <c r="G34" s="26">
        <f t="shared" si="0"/>
        <v>0.94684583479079365</v>
      </c>
      <c r="H34" s="12">
        <f t="shared" si="1"/>
        <v>1493418.6300000101</v>
      </c>
      <c r="I34" s="26">
        <v>0.95626322863851365</v>
      </c>
    </row>
    <row r="35" spans="1:9" ht="30" customHeight="1" x14ac:dyDescent="0.35">
      <c r="A35" s="3">
        <v>29</v>
      </c>
      <c r="B35" s="20" t="s">
        <v>193</v>
      </c>
      <c r="C35" s="20" t="s">
        <v>194</v>
      </c>
      <c r="D35" s="20" t="s">
        <v>61</v>
      </c>
      <c r="E35" s="1">
        <v>7323933.7600000026</v>
      </c>
      <c r="F35" s="4">
        <v>6927886.7699999986</v>
      </c>
      <c r="G35" s="26">
        <f t="shared" si="0"/>
        <v>0.94592428017808783</v>
      </c>
      <c r="H35" s="12">
        <f t="shared" si="1"/>
        <v>396046.99000000395</v>
      </c>
      <c r="I35" s="27">
        <v>0.89531265975737861</v>
      </c>
    </row>
    <row r="36" spans="1:9" ht="30" customHeight="1" x14ac:dyDescent="0.35">
      <c r="A36" s="3">
        <v>30</v>
      </c>
      <c r="B36" s="20" t="s">
        <v>115</v>
      </c>
      <c r="C36" s="20" t="s">
        <v>116</v>
      </c>
      <c r="D36" s="20" t="s">
        <v>22</v>
      </c>
      <c r="E36" s="1">
        <v>9429749.209999999</v>
      </c>
      <c r="F36" s="4">
        <v>8902069.7899999972</v>
      </c>
      <c r="G36" s="27">
        <f t="shared" si="0"/>
        <v>0.94404099109651696</v>
      </c>
      <c r="H36" s="12">
        <f t="shared" si="1"/>
        <v>527679.42000000179</v>
      </c>
      <c r="I36" s="27">
        <v>0.89295284243891215</v>
      </c>
    </row>
    <row r="37" spans="1:9" ht="30" customHeight="1" x14ac:dyDescent="0.35">
      <c r="A37" s="3">
        <v>31</v>
      </c>
      <c r="B37" s="20" t="s">
        <v>95</v>
      </c>
      <c r="C37" s="20" t="s">
        <v>96</v>
      </c>
      <c r="D37" s="20" t="s">
        <v>12</v>
      </c>
      <c r="E37" s="1">
        <v>1064077.8599999999</v>
      </c>
      <c r="F37" s="4">
        <v>1003070.4999999999</v>
      </c>
      <c r="G37" s="27">
        <f t="shared" si="0"/>
        <v>0.94266645111852998</v>
      </c>
      <c r="H37" s="12">
        <f t="shared" si="1"/>
        <v>61007.359999999986</v>
      </c>
      <c r="I37" s="25">
        <v>1.0833794505072272</v>
      </c>
    </row>
    <row r="38" spans="1:9" ht="30" customHeight="1" x14ac:dyDescent="0.35">
      <c r="A38" s="3">
        <v>32</v>
      </c>
      <c r="B38" s="20" t="s">
        <v>187</v>
      </c>
      <c r="C38" s="20" t="s">
        <v>188</v>
      </c>
      <c r="D38" s="20" t="s">
        <v>58</v>
      </c>
      <c r="E38" s="1">
        <v>1660694.4499999995</v>
      </c>
      <c r="F38" s="4">
        <v>1558843.7</v>
      </c>
      <c r="G38" s="27">
        <f t="shared" si="0"/>
        <v>0.93866978359565212</v>
      </c>
      <c r="H38" s="12">
        <f t="shared" si="1"/>
        <v>101850.74999999953</v>
      </c>
      <c r="I38" s="27">
        <v>0.8583718027513626</v>
      </c>
    </row>
    <row r="39" spans="1:9" ht="30" customHeight="1" x14ac:dyDescent="0.35">
      <c r="A39" s="3">
        <v>33</v>
      </c>
      <c r="B39" s="20" t="s">
        <v>83</v>
      </c>
      <c r="C39" s="20" t="s">
        <v>84</v>
      </c>
      <c r="D39" s="20" t="s">
        <v>68</v>
      </c>
      <c r="E39" s="1">
        <v>117766336.06000008</v>
      </c>
      <c r="F39" s="4">
        <v>110335112.36000007</v>
      </c>
      <c r="G39" s="27">
        <f t="shared" ref="G39:G69" si="2">F39/E39</f>
        <v>0.9368985743411945</v>
      </c>
      <c r="H39" s="12">
        <f t="shared" si="1"/>
        <v>7431223.700000003</v>
      </c>
      <c r="I39" s="26">
        <v>0.95736989018577534</v>
      </c>
    </row>
    <row r="40" spans="1:9" ht="30" customHeight="1" x14ac:dyDescent="0.35">
      <c r="A40" s="3">
        <v>34</v>
      </c>
      <c r="B40" s="20" t="s">
        <v>167</v>
      </c>
      <c r="C40" s="20" t="s">
        <v>168</v>
      </c>
      <c r="D40" s="20" t="s">
        <v>48</v>
      </c>
      <c r="E40" s="1">
        <v>937603.40999999992</v>
      </c>
      <c r="F40" s="4">
        <v>871328.83000000007</v>
      </c>
      <c r="G40" s="27">
        <f t="shared" si="2"/>
        <v>0.92931491151466716</v>
      </c>
      <c r="H40" s="12">
        <f t="shared" si="1"/>
        <v>66274.579999999842</v>
      </c>
      <c r="I40" s="27">
        <v>0.86288411865551884</v>
      </c>
    </row>
    <row r="41" spans="1:9" ht="30" customHeight="1" x14ac:dyDescent="0.35">
      <c r="A41" s="3">
        <v>35</v>
      </c>
      <c r="B41" s="20" t="s">
        <v>111</v>
      </c>
      <c r="C41" s="20" t="s">
        <v>112</v>
      </c>
      <c r="D41" s="20" t="s">
        <v>20</v>
      </c>
      <c r="E41" s="1">
        <v>10220146.730000002</v>
      </c>
      <c r="F41" s="4">
        <v>9433182.429999996</v>
      </c>
      <c r="G41" s="27">
        <f t="shared" si="2"/>
        <v>0.92299872782746184</v>
      </c>
      <c r="H41" s="12">
        <f t="shared" si="1"/>
        <v>786964.30000000633</v>
      </c>
      <c r="I41" s="26">
        <v>0.95542114837927594</v>
      </c>
    </row>
    <row r="42" spans="1:9" ht="30" customHeight="1" x14ac:dyDescent="0.35">
      <c r="A42" s="3">
        <v>36</v>
      </c>
      <c r="B42" s="20" t="s">
        <v>159</v>
      </c>
      <c r="C42" s="20" t="s">
        <v>160</v>
      </c>
      <c r="D42" s="20" t="s">
        <v>44</v>
      </c>
      <c r="E42" s="1">
        <v>22617848.419999998</v>
      </c>
      <c r="F42" s="4">
        <v>20792415.120000005</v>
      </c>
      <c r="G42" s="27">
        <f t="shared" si="2"/>
        <v>0.91929235415753163</v>
      </c>
      <c r="H42" s="12">
        <f t="shared" si="1"/>
        <v>1825433.2999999933</v>
      </c>
      <c r="I42" s="27">
        <v>0.90689615297507242</v>
      </c>
    </row>
    <row r="43" spans="1:9" ht="30" customHeight="1" x14ac:dyDescent="0.35">
      <c r="A43" s="3">
        <v>37</v>
      </c>
      <c r="B43" s="20" t="s">
        <v>99</v>
      </c>
      <c r="C43" s="20" t="s">
        <v>100</v>
      </c>
      <c r="D43" s="20" t="s">
        <v>14</v>
      </c>
      <c r="E43" s="1">
        <v>1455352.0200000003</v>
      </c>
      <c r="F43" s="4">
        <v>1336900.5299999993</v>
      </c>
      <c r="G43" s="27">
        <f t="shared" si="2"/>
        <v>0.91860973264736256</v>
      </c>
      <c r="H43" s="12">
        <f t="shared" si="1"/>
        <v>118451.49000000092</v>
      </c>
      <c r="I43" s="25">
        <v>1.1073953360072046</v>
      </c>
    </row>
    <row r="44" spans="1:9" ht="30" customHeight="1" x14ac:dyDescent="0.35">
      <c r="A44" s="3">
        <v>38</v>
      </c>
      <c r="B44" s="20" t="s">
        <v>153</v>
      </c>
      <c r="C44" s="20" t="s">
        <v>154</v>
      </c>
      <c r="D44" s="20" t="s">
        <v>41</v>
      </c>
      <c r="E44" s="1">
        <v>1496725.82</v>
      </c>
      <c r="F44" s="4">
        <v>1374722.6700000002</v>
      </c>
      <c r="G44" s="27">
        <f t="shared" si="2"/>
        <v>0.91848664039215955</v>
      </c>
      <c r="H44" s="12">
        <f t="shared" si="1"/>
        <v>122003.14999999991</v>
      </c>
      <c r="I44" s="27">
        <v>0.8900987955332722</v>
      </c>
    </row>
    <row r="45" spans="1:9" ht="30" customHeight="1" x14ac:dyDescent="0.35">
      <c r="A45" s="3">
        <v>39</v>
      </c>
      <c r="B45" s="20" t="s">
        <v>125</v>
      </c>
      <c r="C45" s="20" t="s">
        <v>126</v>
      </c>
      <c r="D45" s="20" t="s">
        <v>27</v>
      </c>
      <c r="E45" s="1">
        <v>4481429.1300000027</v>
      </c>
      <c r="F45" s="4">
        <v>4101927.5600000005</v>
      </c>
      <c r="G45" s="27">
        <f t="shared" si="2"/>
        <v>0.91531684224134946</v>
      </c>
      <c r="H45" s="12">
        <f t="shared" si="1"/>
        <v>379501.57000000216</v>
      </c>
      <c r="I45" s="27">
        <v>0.9313289309988334</v>
      </c>
    </row>
    <row r="46" spans="1:9" ht="30" customHeight="1" x14ac:dyDescent="0.35">
      <c r="A46" s="3">
        <v>40</v>
      </c>
      <c r="B46" s="20" t="s">
        <v>171</v>
      </c>
      <c r="C46" s="20" t="s">
        <v>172</v>
      </c>
      <c r="D46" s="20" t="s">
        <v>50</v>
      </c>
      <c r="E46" s="1">
        <v>597633.24000000011</v>
      </c>
      <c r="F46" s="4">
        <v>544167.94000000006</v>
      </c>
      <c r="G46" s="27">
        <f t="shared" si="2"/>
        <v>0.91053827594997894</v>
      </c>
      <c r="H46" s="12">
        <f t="shared" si="1"/>
        <v>53465.300000000047</v>
      </c>
      <c r="I46" s="27">
        <v>0.87344490041795153</v>
      </c>
    </row>
    <row r="47" spans="1:9" ht="30" customHeight="1" x14ac:dyDescent="0.35">
      <c r="A47" s="3">
        <v>41</v>
      </c>
      <c r="B47" s="20" t="s">
        <v>141</v>
      </c>
      <c r="C47" s="20" t="s">
        <v>142</v>
      </c>
      <c r="D47" s="20" t="s">
        <v>35</v>
      </c>
      <c r="E47" s="1">
        <v>27706292.630000003</v>
      </c>
      <c r="F47" s="4">
        <v>25209941.220000006</v>
      </c>
      <c r="G47" s="27">
        <f t="shared" si="2"/>
        <v>0.90989947867305132</v>
      </c>
      <c r="H47" s="12">
        <f t="shared" si="1"/>
        <v>2496351.4099999964</v>
      </c>
      <c r="I47" s="27">
        <v>0.92225385873245824</v>
      </c>
    </row>
    <row r="48" spans="1:9" ht="30" customHeight="1" x14ac:dyDescent="0.35">
      <c r="A48" s="3">
        <v>42</v>
      </c>
      <c r="B48" s="20" t="s">
        <v>147</v>
      </c>
      <c r="C48" s="20" t="s">
        <v>148</v>
      </c>
      <c r="D48" s="20" t="s">
        <v>38</v>
      </c>
      <c r="E48" s="1">
        <v>3153255.7799999984</v>
      </c>
      <c r="F48" s="4">
        <v>2852346.9299999992</v>
      </c>
      <c r="G48" s="27">
        <f t="shared" si="2"/>
        <v>0.90457201350155003</v>
      </c>
      <c r="H48" s="12">
        <f t="shared" si="1"/>
        <v>300908.84999999916</v>
      </c>
      <c r="I48" s="27">
        <v>0.88626594256576596</v>
      </c>
    </row>
    <row r="49" spans="1:9" ht="30" customHeight="1" x14ac:dyDescent="0.35">
      <c r="A49" s="3">
        <v>43</v>
      </c>
      <c r="B49" s="20" t="s">
        <v>139</v>
      </c>
      <c r="C49" s="20" t="s">
        <v>140</v>
      </c>
      <c r="D49" s="20" t="s">
        <v>34</v>
      </c>
      <c r="E49" s="1">
        <v>1314085.4000000004</v>
      </c>
      <c r="F49" s="4">
        <v>1188130.3799999999</v>
      </c>
      <c r="G49" s="27">
        <f t="shared" si="2"/>
        <v>0.90415004991304182</v>
      </c>
      <c r="H49" s="12">
        <f t="shared" si="1"/>
        <v>125955.02000000048</v>
      </c>
      <c r="I49" s="25">
        <v>1.1360556040033403</v>
      </c>
    </row>
    <row r="50" spans="1:9" ht="30" customHeight="1" x14ac:dyDescent="0.35">
      <c r="A50" s="3">
        <v>44</v>
      </c>
      <c r="B50" s="20" t="s">
        <v>89</v>
      </c>
      <c r="C50" s="20" t="s">
        <v>90</v>
      </c>
      <c r="D50" s="20" t="s">
        <v>9</v>
      </c>
      <c r="E50" s="1">
        <v>2243432.7899999996</v>
      </c>
      <c r="F50" s="4">
        <v>1994830.4800000007</v>
      </c>
      <c r="G50" s="27">
        <f t="shared" si="2"/>
        <v>0.88918664686183935</v>
      </c>
      <c r="H50" s="12">
        <f t="shared" si="1"/>
        <v>248602.30999999889</v>
      </c>
      <c r="I50" s="25">
        <v>1.149668689960756</v>
      </c>
    </row>
    <row r="51" spans="1:9" ht="30" customHeight="1" x14ac:dyDescent="0.35">
      <c r="A51" s="3">
        <v>45</v>
      </c>
      <c r="B51" s="20" t="s">
        <v>71</v>
      </c>
      <c r="C51" s="20" t="s">
        <v>72</v>
      </c>
      <c r="D51" s="20" t="s">
        <v>62</v>
      </c>
      <c r="E51" s="1">
        <v>6961967.1599999983</v>
      </c>
      <c r="F51" s="4">
        <v>6180677.9899999993</v>
      </c>
      <c r="G51" s="27">
        <f t="shared" si="2"/>
        <v>0.8877775272355638</v>
      </c>
      <c r="H51" s="12">
        <f t="shared" si="1"/>
        <v>781289.16999999899</v>
      </c>
      <c r="I51" s="27">
        <v>0.93196509655171889</v>
      </c>
    </row>
    <row r="52" spans="1:9" ht="30" customHeight="1" x14ac:dyDescent="0.35">
      <c r="A52" s="3">
        <v>46</v>
      </c>
      <c r="B52" s="20" t="s">
        <v>179</v>
      </c>
      <c r="C52" s="20" t="s">
        <v>180</v>
      </c>
      <c r="D52" s="20" t="s">
        <v>54</v>
      </c>
      <c r="E52" s="1">
        <v>12582349.060000002</v>
      </c>
      <c r="F52" s="4">
        <v>11157315.660000009</v>
      </c>
      <c r="G52" s="27">
        <f t="shared" si="2"/>
        <v>0.88674345361072082</v>
      </c>
      <c r="H52" s="12">
        <f t="shared" si="1"/>
        <v>1425033.3999999929</v>
      </c>
      <c r="I52" s="27">
        <v>0.91760742521908634</v>
      </c>
    </row>
    <row r="53" spans="1:9" ht="30" customHeight="1" x14ac:dyDescent="0.35">
      <c r="A53" s="3">
        <v>47</v>
      </c>
      <c r="B53" s="20" t="s">
        <v>123</v>
      </c>
      <c r="C53" s="20" t="s">
        <v>124</v>
      </c>
      <c r="D53" s="20" t="s">
        <v>26</v>
      </c>
      <c r="E53" s="1">
        <v>1742528.1099999999</v>
      </c>
      <c r="F53" s="4">
        <v>1543950.5300000003</v>
      </c>
      <c r="G53" s="27">
        <f t="shared" si="2"/>
        <v>0.886040529928668</v>
      </c>
      <c r="H53" s="12">
        <f t="shared" si="1"/>
        <v>198577.57999999961</v>
      </c>
      <c r="I53" s="27">
        <v>0.90979898203400389</v>
      </c>
    </row>
    <row r="54" spans="1:9" ht="30" customHeight="1" x14ac:dyDescent="0.35">
      <c r="A54" s="3">
        <v>48</v>
      </c>
      <c r="B54" s="20" t="s">
        <v>151</v>
      </c>
      <c r="C54" s="20" t="s">
        <v>152</v>
      </c>
      <c r="D54" s="20" t="s">
        <v>40</v>
      </c>
      <c r="E54" s="1">
        <v>1617942.9299999995</v>
      </c>
      <c r="F54" s="4">
        <v>1428071.0999999999</v>
      </c>
      <c r="G54" s="27">
        <f t="shared" si="2"/>
        <v>0.88264615118408429</v>
      </c>
      <c r="H54" s="12">
        <f t="shared" si="1"/>
        <v>189871.82999999961</v>
      </c>
      <c r="I54" s="25">
        <v>1.1175507272255578</v>
      </c>
    </row>
    <row r="55" spans="1:9" ht="30" customHeight="1" x14ac:dyDescent="0.35">
      <c r="A55" s="3">
        <v>49</v>
      </c>
      <c r="B55" s="20" t="s">
        <v>183</v>
      </c>
      <c r="C55" s="20" t="s">
        <v>184</v>
      </c>
      <c r="D55" s="20" t="s">
        <v>56</v>
      </c>
      <c r="E55" s="1">
        <v>861149.48999999976</v>
      </c>
      <c r="F55" s="4">
        <v>756609.55999999982</v>
      </c>
      <c r="G55" s="27">
        <f t="shared" si="2"/>
        <v>0.87860420146100304</v>
      </c>
      <c r="H55" s="12">
        <f t="shared" si="1"/>
        <v>104539.92999999993</v>
      </c>
      <c r="I55" s="26">
        <v>0.95124653049803298</v>
      </c>
    </row>
    <row r="56" spans="1:9" ht="30" customHeight="1" x14ac:dyDescent="0.35">
      <c r="A56" s="3">
        <v>50</v>
      </c>
      <c r="B56" s="20" t="s">
        <v>185</v>
      </c>
      <c r="C56" s="20" t="s">
        <v>186</v>
      </c>
      <c r="D56" s="20" t="s">
        <v>57</v>
      </c>
      <c r="E56" s="1">
        <v>2136631.6500000004</v>
      </c>
      <c r="F56" s="4">
        <v>1872084.88</v>
      </c>
      <c r="G56" s="27">
        <f t="shared" si="2"/>
        <v>0.8761851299918727</v>
      </c>
      <c r="H56" s="12">
        <f t="shared" si="1"/>
        <v>264546.77000000048</v>
      </c>
      <c r="I56" s="25">
        <v>1.2003913029416777</v>
      </c>
    </row>
    <row r="57" spans="1:9" ht="30" customHeight="1" x14ac:dyDescent="0.35">
      <c r="A57" s="3">
        <v>51</v>
      </c>
      <c r="B57" s="20" t="s">
        <v>157</v>
      </c>
      <c r="C57" s="20" t="s">
        <v>158</v>
      </c>
      <c r="D57" s="20" t="s">
        <v>43</v>
      </c>
      <c r="E57" s="1">
        <v>912583.72000000009</v>
      </c>
      <c r="F57" s="4">
        <v>796590.62</v>
      </c>
      <c r="G57" s="27">
        <f t="shared" si="2"/>
        <v>0.87289593550934697</v>
      </c>
      <c r="H57" s="12">
        <f t="shared" si="1"/>
        <v>115993.10000000009</v>
      </c>
      <c r="I57" s="25">
        <v>1.3338605872719618</v>
      </c>
    </row>
    <row r="58" spans="1:9" ht="30" customHeight="1" x14ac:dyDescent="0.35">
      <c r="A58" s="3">
        <v>52</v>
      </c>
      <c r="B58" s="20" t="s">
        <v>169</v>
      </c>
      <c r="C58" s="20" t="s">
        <v>170</v>
      </c>
      <c r="D58" s="20" t="s">
        <v>49</v>
      </c>
      <c r="E58" s="1">
        <v>1285851.1199999999</v>
      </c>
      <c r="F58" s="4">
        <v>1121148.3899999999</v>
      </c>
      <c r="G58" s="27">
        <f t="shared" si="2"/>
        <v>0.87191150869783429</v>
      </c>
      <c r="H58" s="12">
        <f t="shared" si="1"/>
        <v>164702.72999999998</v>
      </c>
      <c r="I58" s="25">
        <v>1.077911392620615</v>
      </c>
    </row>
    <row r="59" spans="1:9" ht="30" customHeight="1" x14ac:dyDescent="0.35">
      <c r="A59" s="3">
        <v>53</v>
      </c>
      <c r="B59" s="20" t="s">
        <v>163</v>
      </c>
      <c r="C59" s="20" t="s">
        <v>164</v>
      </c>
      <c r="D59" s="20" t="s">
        <v>46</v>
      </c>
      <c r="E59" s="1">
        <v>565060.49999999988</v>
      </c>
      <c r="F59" s="4">
        <v>489219.25000000012</v>
      </c>
      <c r="G59" s="27">
        <f t="shared" si="2"/>
        <v>0.86578207112335792</v>
      </c>
      <c r="H59" s="12">
        <f t="shared" si="1"/>
        <v>75841.249999999767</v>
      </c>
      <c r="I59" s="27">
        <v>0.9091878209338331</v>
      </c>
    </row>
    <row r="60" spans="1:9" ht="30" customHeight="1" x14ac:dyDescent="0.35">
      <c r="A60" s="3">
        <v>54</v>
      </c>
      <c r="B60" s="20" t="s">
        <v>87</v>
      </c>
      <c r="C60" s="20" t="s">
        <v>88</v>
      </c>
      <c r="D60" s="20" t="s">
        <v>8</v>
      </c>
      <c r="E60" s="1">
        <v>1675252.77</v>
      </c>
      <c r="F60" s="4">
        <v>1448477.4700000002</v>
      </c>
      <c r="G60" s="27">
        <f t="shared" si="2"/>
        <v>0.86463218920688623</v>
      </c>
      <c r="H60" s="12">
        <f t="shared" si="1"/>
        <v>226775.29999999981</v>
      </c>
      <c r="I60" s="27">
        <v>0.93103406284139101</v>
      </c>
    </row>
    <row r="61" spans="1:9" ht="30" customHeight="1" x14ac:dyDescent="0.35">
      <c r="A61" s="3">
        <v>55</v>
      </c>
      <c r="B61" s="20" t="s">
        <v>93</v>
      </c>
      <c r="C61" s="20" t="s">
        <v>94</v>
      </c>
      <c r="D61" s="20" t="s">
        <v>11</v>
      </c>
      <c r="E61" s="1">
        <v>263713.53999999998</v>
      </c>
      <c r="F61" s="4">
        <v>226575.91000000003</v>
      </c>
      <c r="G61" s="27">
        <f t="shared" si="2"/>
        <v>0.85917435259486508</v>
      </c>
      <c r="H61" s="12">
        <f t="shared" si="1"/>
        <v>37137.629999999946</v>
      </c>
      <c r="I61" s="25">
        <v>1.033348932626444</v>
      </c>
    </row>
    <row r="62" spans="1:9" ht="30" customHeight="1" x14ac:dyDescent="0.35">
      <c r="A62" s="3">
        <v>56</v>
      </c>
      <c r="B62" s="20" t="s">
        <v>119</v>
      </c>
      <c r="C62" s="20" t="s">
        <v>120</v>
      </c>
      <c r="D62" s="20" t="s">
        <v>24</v>
      </c>
      <c r="E62" s="1">
        <v>666430.31999999983</v>
      </c>
      <c r="F62" s="4">
        <v>557441.74999999988</v>
      </c>
      <c r="G62" s="27">
        <f t="shared" si="2"/>
        <v>0.83645916650370888</v>
      </c>
      <c r="H62" s="12">
        <f t="shared" si="1"/>
        <v>108988.56999999995</v>
      </c>
      <c r="I62" s="27">
        <v>0.85249662602693133</v>
      </c>
    </row>
    <row r="63" spans="1:9" ht="30" customHeight="1" x14ac:dyDescent="0.35">
      <c r="A63" s="3">
        <v>57</v>
      </c>
      <c r="B63" s="20" t="s">
        <v>145</v>
      </c>
      <c r="C63" s="20" t="s">
        <v>146</v>
      </c>
      <c r="D63" s="20" t="s">
        <v>37</v>
      </c>
      <c r="E63" s="1">
        <v>413816.94999999995</v>
      </c>
      <c r="F63" s="4">
        <v>345937.35000000009</v>
      </c>
      <c r="G63" s="27">
        <f t="shared" si="2"/>
        <v>0.83596708641344952</v>
      </c>
      <c r="H63" s="12">
        <f t="shared" si="1"/>
        <v>67879.59999999986</v>
      </c>
      <c r="I63" s="25">
        <v>1.0679513197930841</v>
      </c>
    </row>
    <row r="64" spans="1:9" ht="30" customHeight="1" x14ac:dyDescent="0.35">
      <c r="A64" s="3">
        <v>58</v>
      </c>
      <c r="B64" s="20" t="s">
        <v>131</v>
      </c>
      <c r="C64" s="20" t="s">
        <v>132</v>
      </c>
      <c r="D64" s="20" t="s">
        <v>30</v>
      </c>
      <c r="E64" s="1">
        <v>525587.20999999985</v>
      </c>
      <c r="F64" s="4">
        <v>428517.73000000004</v>
      </c>
      <c r="G64" s="27">
        <f t="shared" si="2"/>
        <v>0.81531232466634829</v>
      </c>
      <c r="H64" s="12">
        <f t="shared" si="1"/>
        <v>97069.479999999807</v>
      </c>
      <c r="I64" s="27">
        <v>0.8514151015172321</v>
      </c>
    </row>
    <row r="65" spans="1:9" ht="30" customHeight="1" x14ac:dyDescent="0.35">
      <c r="A65" s="3">
        <v>59</v>
      </c>
      <c r="B65" s="20" t="s">
        <v>133</v>
      </c>
      <c r="C65" s="20" t="s">
        <v>134</v>
      </c>
      <c r="D65" s="20" t="s">
        <v>31</v>
      </c>
      <c r="E65" s="1">
        <v>708280.16999999993</v>
      </c>
      <c r="F65" s="4">
        <v>576089.37</v>
      </c>
      <c r="G65" s="27">
        <f t="shared" si="2"/>
        <v>0.81336368629380107</v>
      </c>
      <c r="H65" s="12">
        <f t="shared" si="1"/>
        <v>132190.79999999993</v>
      </c>
      <c r="I65" s="25">
        <v>1.3334261920674695</v>
      </c>
    </row>
    <row r="66" spans="1:9" ht="30" customHeight="1" x14ac:dyDescent="0.35">
      <c r="A66" s="3">
        <v>60</v>
      </c>
      <c r="B66" s="21" t="s">
        <v>109</v>
      </c>
      <c r="C66" s="20" t="s">
        <v>110</v>
      </c>
      <c r="D66" s="20" t="s">
        <v>19</v>
      </c>
      <c r="E66" s="1">
        <v>956292.08000000007</v>
      </c>
      <c r="F66" s="4">
        <v>767751.60000000009</v>
      </c>
      <c r="G66" s="27">
        <f t="shared" si="2"/>
        <v>0.80284216094312943</v>
      </c>
      <c r="H66" s="12">
        <f t="shared" si="1"/>
        <v>188540.47999999998</v>
      </c>
      <c r="I66" s="25">
        <v>1.5054468937486916</v>
      </c>
    </row>
    <row r="67" spans="1:9" ht="30" customHeight="1" x14ac:dyDescent="0.35">
      <c r="A67" s="3">
        <v>61</v>
      </c>
      <c r="B67" s="20" t="s">
        <v>149</v>
      </c>
      <c r="C67" s="20" t="s">
        <v>150</v>
      </c>
      <c r="D67" s="20" t="s">
        <v>39</v>
      </c>
      <c r="E67" s="1">
        <v>467536.7300000001</v>
      </c>
      <c r="F67" s="4">
        <v>368267.0500000001</v>
      </c>
      <c r="G67" s="27">
        <f t="shared" si="2"/>
        <v>0.78767512019857777</v>
      </c>
      <c r="H67" s="12">
        <f t="shared" si="1"/>
        <v>99269.68</v>
      </c>
      <c r="I67" s="27">
        <v>0.91206289835688037</v>
      </c>
    </row>
    <row r="68" spans="1:9" ht="30" customHeight="1" x14ac:dyDescent="0.35">
      <c r="A68" s="3">
        <v>62</v>
      </c>
      <c r="B68" s="20" t="s">
        <v>101</v>
      </c>
      <c r="C68" s="20" t="s">
        <v>102</v>
      </c>
      <c r="D68" s="20" t="s">
        <v>15</v>
      </c>
      <c r="E68" s="1">
        <v>280934.58000000007</v>
      </c>
      <c r="F68" s="4">
        <v>213224.59000000003</v>
      </c>
      <c r="G68" s="27">
        <f t="shared" si="2"/>
        <v>0.75898307000868304</v>
      </c>
      <c r="H68" s="12">
        <f t="shared" si="1"/>
        <v>67709.990000000049</v>
      </c>
      <c r="I68" s="25">
        <v>1.2042689827987512</v>
      </c>
    </row>
    <row r="69" spans="1:9" ht="30" customHeight="1" x14ac:dyDescent="0.35">
      <c r="A69" s="3">
        <v>63</v>
      </c>
      <c r="B69" s="20" t="s">
        <v>135</v>
      </c>
      <c r="C69" s="20" t="s">
        <v>136</v>
      </c>
      <c r="D69" s="20" t="s">
        <v>32</v>
      </c>
      <c r="E69" s="1">
        <v>412504.09</v>
      </c>
      <c r="F69" s="4">
        <v>297246.75</v>
      </c>
      <c r="G69" s="27">
        <f t="shared" si="2"/>
        <v>0.72059103704886895</v>
      </c>
      <c r="H69" s="12">
        <f t="shared" si="1"/>
        <v>115257.34000000003</v>
      </c>
      <c r="I69" s="25">
        <v>1.6824025442944135</v>
      </c>
    </row>
    <row r="70" spans="1:9" s="8" customFormat="1" ht="53.25" customHeight="1" x14ac:dyDescent="0.25">
      <c r="A70" s="28" t="s">
        <v>1</v>
      </c>
      <c r="B70" s="29"/>
      <c r="C70" s="16"/>
      <c r="D70" s="16"/>
      <c r="E70" s="15">
        <f>SUM(E7:E69)</f>
        <v>1117574403.4600005</v>
      </c>
      <c r="F70" s="15">
        <f>SUM(F7:F69)</f>
        <v>1071124651.4599996</v>
      </c>
      <c r="G70" s="17">
        <f t="shared" ref="G70" si="3">F70/E70</f>
        <v>0.95843699367470037</v>
      </c>
      <c r="H70" s="15">
        <f>SUM(H7:H69)</f>
        <v>46449752.000000626</v>
      </c>
      <c r="I70" s="17">
        <v>0.93891498511178151</v>
      </c>
    </row>
    <row r="71" spans="1:9" ht="22.5" x14ac:dyDescent="0.25">
      <c r="A71" s="11">
        <v>18</v>
      </c>
      <c r="B71" s="14" t="s">
        <v>203</v>
      </c>
      <c r="C71" s="14" t="s">
        <v>5</v>
      </c>
      <c r="D71" s="14"/>
      <c r="E71" s="6"/>
      <c r="F71" s="6"/>
      <c r="G71" s="6"/>
      <c r="I71" s="7"/>
    </row>
    <row r="72" spans="1:9" ht="22.5" x14ac:dyDescent="0.25">
      <c r="A72" s="24">
        <v>11</v>
      </c>
      <c r="B72" s="14" t="s">
        <v>204</v>
      </c>
      <c r="C72" s="14" t="s">
        <v>6</v>
      </c>
      <c r="D72" s="14"/>
      <c r="E72" s="13"/>
      <c r="G72" s="13"/>
      <c r="H72" s="7"/>
      <c r="I72" s="7"/>
    </row>
    <row r="73" spans="1:9" ht="22.5" x14ac:dyDescent="0.25">
      <c r="A73" s="10">
        <v>34</v>
      </c>
      <c r="B73" s="14" t="s">
        <v>205</v>
      </c>
      <c r="C73" s="14" t="s">
        <v>7</v>
      </c>
      <c r="D73" s="14"/>
    </row>
  </sheetData>
  <sortState ref="B8:I69">
    <sortCondition descending="1" ref="G8:G69"/>
  </sortState>
  <mergeCells count="5">
    <mergeCell ref="A70:B70"/>
    <mergeCell ref="A2:I3"/>
    <mergeCell ref="A5:A6"/>
    <mergeCell ref="B5:B6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2023-04-06T09:42:56Z</dcterms:modified>
</cp:coreProperties>
</file>