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showSheetTabs="0" xWindow="0" yWindow="0" windowWidth="28800" windowHeight="124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62913"/>
</workbook>
</file>

<file path=xl/calcChain.xml><?xml version="1.0" encoding="utf-8"?>
<calcChain xmlns="http://schemas.openxmlformats.org/spreadsheetml/2006/main">
  <c r="D70" i="10" l="1"/>
  <c r="C70" i="10"/>
  <c r="F68" i="10" l="1"/>
  <c r="E68" i="10"/>
  <c r="E67" i="10" l="1"/>
  <c r="E46" i="10"/>
  <c r="E13" i="10"/>
  <c r="E28" i="10"/>
  <c r="E62" i="10"/>
  <c r="E53" i="10"/>
  <c r="E45" i="10"/>
  <c r="E33" i="10"/>
  <c r="E29" i="10"/>
  <c r="E32" i="10"/>
  <c r="E12" i="10"/>
  <c r="E51" i="10"/>
  <c r="E56" i="10"/>
  <c r="E48" i="10"/>
  <c r="E49" i="10"/>
  <c r="E26" i="10"/>
  <c r="E63" i="10"/>
  <c r="E50" i="10"/>
  <c r="E54" i="10"/>
  <c r="E15" i="10"/>
  <c r="E16" i="10"/>
  <c r="E18" i="10"/>
  <c r="E8" i="10"/>
  <c r="E59" i="10"/>
  <c r="E41" i="10"/>
  <c r="E47" i="10"/>
  <c r="E34" i="10"/>
  <c r="E27" i="10"/>
  <c r="E65" i="10"/>
  <c r="E35" i="10"/>
  <c r="E7" i="10"/>
  <c r="E36" i="10"/>
  <c r="E20" i="10"/>
  <c r="E39" i="10"/>
  <c r="E43" i="10"/>
  <c r="E19" i="10"/>
  <c r="E66" i="10"/>
  <c r="E55" i="10"/>
  <c r="E10" i="10"/>
  <c r="E40" i="10"/>
  <c r="E38" i="10"/>
  <c r="E22" i="10"/>
  <c r="E61" i="10"/>
  <c r="E60" i="10"/>
  <c r="E24" i="10"/>
  <c r="E44" i="10"/>
  <c r="E17" i="10"/>
  <c r="E52" i="10"/>
  <c r="E21" i="10"/>
  <c r="E30" i="10"/>
  <c r="E58" i="10"/>
  <c r="E64" i="10"/>
  <c r="E42" i="10"/>
  <c r="E25" i="10"/>
  <c r="E23" i="10"/>
  <c r="E11" i="10"/>
  <c r="E31" i="10"/>
  <c r="E9" i="10"/>
  <c r="E37" i="10"/>
  <c r="E57" i="10"/>
  <c r="E14" i="10"/>
  <c r="E70" i="10" l="1"/>
  <c r="F67" i="10" l="1"/>
  <c r="F46" i="10"/>
  <c r="F13" i="10"/>
  <c r="F28" i="10"/>
  <c r="F62" i="10"/>
  <c r="F53" i="10"/>
  <c r="F45" i="10"/>
  <c r="F33" i="10"/>
  <c r="F29" i="10"/>
  <c r="F32" i="10"/>
  <c r="F12" i="10"/>
  <c r="F51" i="10"/>
  <c r="F56" i="10"/>
  <c r="F48" i="10"/>
  <c r="F49" i="10"/>
  <c r="F26" i="10"/>
  <c r="F63" i="10"/>
  <c r="F50" i="10"/>
  <c r="F54" i="10"/>
  <c r="F15" i="10"/>
  <c r="F16" i="10"/>
  <c r="F18" i="10"/>
  <c r="F8" i="10"/>
  <c r="F59" i="10"/>
  <c r="F41" i="10"/>
  <c r="F47" i="10"/>
  <c r="F34" i="10"/>
  <c r="F27" i="10"/>
  <c r="F65" i="10"/>
  <c r="F35" i="10"/>
  <c r="F7" i="10"/>
  <c r="F36" i="10"/>
  <c r="F20" i="10"/>
  <c r="F39" i="10"/>
  <c r="F69" i="10"/>
  <c r="F43" i="10"/>
  <c r="F19" i="10"/>
  <c r="F66" i="10"/>
  <c r="F55" i="10"/>
  <c r="F10" i="10"/>
  <c r="F40" i="10"/>
  <c r="F38" i="10"/>
  <c r="F22" i="10"/>
  <c r="F61" i="10"/>
  <c r="F60" i="10"/>
  <c r="F24" i="10"/>
  <c r="F44" i="10"/>
  <c r="F17" i="10"/>
  <c r="F52" i="10"/>
  <c r="F21" i="10"/>
  <c r="F30" i="10"/>
  <c r="F58" i="10"/>
  <c r="F64" i="10"/>
  <c r="F42" i="10"/>
  <c r="F25" i="10"/>
  <c r="F23" i="10"/>
  <c r="F11" i="10"/>
  <c r="F31" i="10"/>
  <c r="F9" i="10"/>
  <c r="F37" i="10"/>
  <c r="F57" i="10"/>
  <c r="F14" i="10" l="1"/>
  <c r="F70" i="10" s="1"/>
</calcChain>
</file>

<file path=xl/sharedStrings.xml><?xml version="1.0" encoding="utf-8"?>
<sst xmlns="http://schemas.openxmlformats.org/spreadsheetml/2006/main" count="82" uniqueCount="79">
  <si>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</si>
  <si>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</si>
  <si>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</si>
  <si>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</si>
  <si>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</si>
  <si>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</si>
  <si>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</si>
  <si>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</si>
  <si>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</si>
  <si>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</si>
  <si>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</si>
  <si>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</si>
  <si>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</si>
  <si>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</si>
  <si>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</si>
  <si>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</si>
  <si>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</si>
  <si>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</si>
  <si>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</si>
  <si>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</si>
  <si>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</si>
  <si>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</si>
  <si>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</si>
  <si>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</si>
  <si>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</si>
  <si>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</si>
  <si>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</si>
  <si>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</si>
  <si>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</si>
  <si>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</si>
  <si>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</si>
  <si>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</si>
  <si>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</si>
  <si>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</si>
  <si>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</si>
  <si>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</si>
  <si>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</si>
  <si>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</si>
  <si>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</si>
  <si>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</si>
  <si>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</si>
  <si>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</si>
  <si>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</si>
  <si>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</si>
  <si>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</si>
  <si>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</si>
  <si>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</si>
  <si>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</si>
  <si>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</si>
  <si>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</si>
  <si>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</si>
  <si>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</si>
  <si>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</si>
  <si>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</si>
  <si>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</si>
  <si>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</si>
  <si>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</si>
  <si>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</si>
  <si>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</si>
  <si>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</si>
  <si>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</si>
  <si>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</si>
  <si>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</si>
  <si>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</si>
  <si>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</si>
  <si>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</si>
  <si>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</si>
  <si>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</si>
  <si>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город Межгорье</t>
  </si>
  <si>
    <t>Итого по Республике Башкортостан</t>
  </si>
  <si>
    <t>Собрано за аналогичный период в 2025 году</t>
  </si>
  <si>
    <t xml:space="preserve">Начислено </t>
  </si>
  <si>
    <t xml:space="preserve">Оплачено </t>
  </si>
  <si>
    <t>*По состоянию на 01.01.2026 уровень сбора по РФ составляет 94,94 %, по ПФО составляет 94,88 %</t>
  </si>
  <si>
    <t xml:space="preserve">95% и выше* </t>
  </si>
  <si>
    <t>91-94%</t>
  </si>
  <si>
    <t>90% и ниже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</si>
  <si>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3 месяца 2026 года </t>
    </r>
    <r>
      <rPr>
        <sz val="22"/>
        <color theme="1"/>
        <rFont val="Times New Roman"/>
        <family val="1"/>
        <charset val="204"/>
      </rPr>
      <t>по состоянию на 31.03.2026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</si>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</sst>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"/>
      <family val="1"/>
      <charset val="204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2" fillId="0" borderId="0"/>
    <xf numFmtId="0" fontId="13" fillId="0" borderId="0"/>
  </cellStyleXfs>
  <cellXfs count="42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0" fillId="0" borderId="0" xfId="0" applyFill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/>
    <xf numFmtId="9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/>
    <xf numFmtId="0" fontId="3" fillId="0" borderId="1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0" fillId="0" borderId="0" xfId="0" applyAlignment="1"/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0" fillId="0" borderId="9" xfId="0" applyBorder="1" applyAlignment="1"/>
  </cellXfs>
  <cellStyles count="9">
    <cellStyle name="Normal" xfId="4"/>
    <cellStyle name="Обычный" xfId="0" builtinId="0"/>
    <cellStyle name="Обычный 11" xfId="8"/>
    <cellStyle name="Обычный 2" xfId="1"/>
    <cellStyle name="Обычный 2 2" xfId="7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4"/>
  <sheetViews>
    <sheetView tabSelected="1" topLeftCell="A49" zoomScale="70" zoomScaleNormal="70" zoomScaleSheetLayoutView="70" workbookViewId="0">
      <selection activeCell="F73" sqref="F73"/>
    </sheetView>
  </sheetViews>
  <sheetFormatPr defaultColWidth="9.140625" defaultRowHeight="15" x14ac:dyDescent="0.25"/>
  <cols>
    <col min="1" max="1" width="12" style="2" customWidth="1"/>
    <col min="2" max="2" width="79.14062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8" width="15.28515625" style="2" customWidth="1"/>
    <col min="9" max="16384" width="9.140625" style="2"/>
  </cols>
  <sheetData>
    <row r="2" spans="1:7" ht="20.100000000000001" customHeight="1" x14ac:dyDescent="0.25">
      <c r="A2" s="36" t="s">
        <v>77</v>
      </c>
      <c r="B2" s="36"/>
      <c r="C2" s="36"/>
      <c r="D2" s="36"/>
      <c r="E2" s="36"/>
      <c r="F2" s="36"/>
      <c r="G2" s="37"/>
    </row>
    <row r="3" spans="1:7" ht="48.75" customHeight="1" x14ac:dyDescent="0.25">
      <c r="A3" s="36"/>
      <c r="B3" s="36"/>
      <c r="C3" s="36"/>
      <c r="D3" s="36"/>
      <c r="E3" s="36"/>
      <c r="F3" s="36"/>
      <c r="G3" s="37"/>
    </row>
    <row r="4" spans="1:7" ht="29.25" customHeight="1" thickBot="1" x14ac:dyDescent="0.3"/>
    <row r="5" spans="1:7" ht="68.25" thickBot="1" x14ac:dyDescent="0.3">
      <c r="A5" s="38" t="s">
        <v>0</v>
      </c>
      <c r="B5" s="38" t="s">
        <v>3</v>
      </c>
      <c r="C5" s="17" t="s">
        <v>71</v>
      </c>
      <c r="D5" s="18" t="s">
        <v>72</v>
      </c>
      <c r="E5" s="17" t="s">
        <v>66</v>
      </c>
      <c r="F5" s="9" t="s">
        <v>67</v>
      </c>
      <c r="G5" s="22" t="s">
        <v>70</v>
      </c>
    </row>
    <row r="6" spans="1:7" ht="30" customHeight="1" thickBot="1" x14ac:dyDescent="0.3">
      <c r="A6" s="39"/>
      <c r="B6" s="39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5" t="s">
        <v>6</v>
      </c>
      <c r="C7" s="1">
        <v>80957496.659999996</v>
      </c>
      <c r="D7" s="5">
        <v>89244856.130000055</v>
      </c>
      <c r="E7" s="23">
        <f t="shared" ref="E7:E38" si="0">D7/C7</f>
        <v>1.1023667950703167</v>
      </c>
      <c r="F7" s="12">
        <f t="shared" ref="F7:F38" si="1">C7-D7</f>
        <v>-8287359.4700000584</v>
      </c>
      <c r="G7" s="23">
        <v>1.0408016445234418</v>
      </c>
    </row>
    <row r="8" spans="1:7" ht="30" customHeight="1" x14ac:dyDescent="0.35">
      <c r="A8" s="4">
        <v>2</v>
      </c>
      <c r="B8" s="15" t="s">
        <v>51</v>
      </c>
      <c r="C8" s="1">
        <v>1143978.75</v>
      </c>
      <c r="D8" s="5">
        <v>1117298</v>
      </c>
      <c r="E8" s="23">
        <f t="shared" si="0"/>
        <v>0.97667723285943908</v>
      </c>
      <c r="F8" s="12">
        <f t="shared" si="1"/>
        <v>26680.75</v>
      </c>
      <c r="G8" s="23">
        <v>1.2015770461976953</v>
      </c>
    </row>
    <row r="9" spans="1:7" ht="30" customHeight="1" x14ac:dyDescent="0.35">
      <c r="A9" s="3">
        <v>3</v>
      </c>
      <c r="B9" s="15" t="s">
        <v>21</v>
      </c>
      <c r="C9" s="1">
        <v>882495.63000000012</v>
      </c>
      <c r="D9" s="5">
        <v>858849.04999999993</v>
      </c>
      <c r="E9" s="23">
        <f t="shared" si="0"/>
        <v>0.97320487581337922</v>
      </c>
      <c r="F9" s="12">
        <f t="shared" si="1"/>
        <v>23646.580000000191</v>
      </c>
      <c r="G9" s="23">
        <v>1.1236683121349864</v>
      </c>
    </row>
    <row r="10" spans="1:7" ht="30" customHeight="1" x14ac:dyDescent="0.35">
      <c r="A10" s="3">
        <v>4</v>
      </c>
      <c r="B10" s="15" t="s">
        <v>16</v>
      </c>
      <c r="C10" s="1">
        <v>1845433.9700000002</v>
      </c>
      <c r="D10" s="5">
        <v>1780264.0500000003</v>
      </c>
      <c r="E10" s="23">
        <f t="shared" si="0"/>
        <v>0.96468585651969985</v>
      </c>
      <c r="F10" s="12">
        <f t="shared" si="1"/>
        <v>65169.919999999925</v>
      </c>
      <c r="G10" s="23">
        <v>1.3422156945065453</v>
      </c>
    </row>
    <row r="11" spans="1:7" ht="30" customHeight="1" x14ac:dyDescent="0.35">
      <c r="A11" s="4">
        <v>5</v>
      </c>
      <c r="B11" s="15" t="s">
        <v>68</v>
      </c>
      <c r="C11" s="1">
        <v>11532870.029999997</v>
      </c>
      <c r="D11" s="5">
        <v>10961970.289999999</v>
      </c>
      <c r="E11" s="23">
        <f t="shared" si="0"/>
        <v>0.95049803400931954</v>
      </c>
      <c r="F11" s="12">
        <f t="shared" si="1"/>
        <v>570899.73999999836</v>
      </c>
      <c r="G11" s="23">
        <v>1.009177789488624</v>
      </c>
    </row>
    <row r="12" spans="1:7" ht="30" customHeight="1" x14ac:dyDescent="0.35">
      <c r="A12" s="3">
        <v>6</v>
      </c>
      <c r="B12" s="15" t="s">
        <v>40</v>
      </c>
      <c r="C12" s="1">
        <v>4457235.24</v>
      </c>
      <c r="D12" s="5">
        <v>4229570.1899999995</v>
      </c>
      <c r="E12" s="23">
        <f t="shared" si="0"/>
        <v>0.94892236156689802</v>
      </c>
      <c r="F12" s="12">
        <f t="shared" si="1"/>
        <v>227665.05000000075</v>
      </c>
      <c r="G12" s="23">
        <v>0.99265889554468323</v>
      </c>
    </row>
    <row r="13" spans="1:7" ht="30" customHeight="1" x14ac:dyDescent="0.35">
      <c r="A13" s="3">
        <v>7</v>
      </c>
      <c r="B13" s="15" t="s">
        <v>22</v>
      </c>
      <c r="C13" s="1">
        <v>40159334.019999996</v>
      </c>
      <c r="D13" s="5">
        <v>38089461.32</v>
      </c>
      <c r="E13" s="23">
        <f t="shared" si="0"/>
        <v>0.94845849039804386</v>
      </c>
      <c r="F13" s="12">
        <f t="shared" si="1"/>
        <v>2069872.6999999955</v>
      </c>
      <c r="G13" s="23">
        <v>0.99365298992411621</v>
      </c>
    </row>
    <row r="14" spans="1:7" ht="30" customHeight="1" x14ac:dyDescent="0.35">
      <c r="A14" s="4">
        <v>8</v>
      </c>
      <c r="B14" s="15" t="s">
        <v>62</v>
      </c>
      <c r="C14" s="1">
        <v>2748216.87</v>
      </c>
      <c r="D14" s="5">
        <v>2601026.4900000002</v>
      </c>
      <c r="E14" s="23">
        <f t="shared" si="0"/>
        <v>0.94644149753727413</v>
      </c>
      <c r="F14" s="12">
        <f t="shared" si="1"/>
        <v>147190.37999999989</v>
      </c>
      <c r="G14" s="23">
        <v>1.079611913011675</v>
      </c>
    </row>
    <row r="15" spans="1:7" ht="30" customHeight="1" x14ac:dyDescent="0.35">
      <c r="A15" s="3">
        <v>9</v>
      </c>
      <c r="B15" s="15" t="s">
        <v>18</v>
      </c>
      <c r="C15" s="1">
        <v>2467604.7400000002</v>
      </c>
      <c r="D15" s="5">
        <v>2313826.5999999996</v>
      </c>
      <c r="E15" s="21">
        <f t="shared" si="0"/>
        <v>0.93768121064640175</v>
      </c>
      <c r="F15" s="12">
        <f t="shared" si="1"/>
        <v>153778.1400000006</v>
      </c>
      <c r="G15" s="23">
        <v>1.0068708504764163</v>
      </c>
    </row>
    <row r="16" spans="1:7" ht="30" customHeight="1" x14ac:dyDescent="0.35">
      <c r="A16" s="3">
        <v>10</v>
      </c>
      <c r="B16" s="15" t="s">
        <v>59</v>
      </c>
      <c r="C16" s="1">
        <v>27387382.819999997</v>
      </c>
      <c r="D16" s="5">
        <v>25647316.050000004</v>
      </c>
      <c r="E16" s="21">
        <f t="shared" si="0"/>
        <v>0.93646465668383305</v>
      </c>
      <c r="F16" s="12">
        <f t="shared" si="1"/>
        <v>1740066.7699999921</v>
      </c>
      <c r="G16" s="23">
        <v>1.0663794431615892</v>
      </c>
    </row>
    <row r="17" spans="1:7" ht="30" customHeight="1" x14ac:dyDescent="0.35">
      <c r="A17" s="4">
        <v>11</v>
      </c>
      <c r="B17" s="15" t="s">
        <v>10</v>
      </c>
      <c r="C17" s="1">
        <v>206419589.08000004</v>
      </c>
      <c r="D17" s="5">
        <v>193184253.92999995</v>
      </c>
      <c r="E17" s="21">
        <f t="shared" si="0"/>
        <v>0.93588139958523697</v>
      </c>
      <c r="F17" s="12">
        <f t="shared" si="1"/>
        <v>13235335.150000095</v>
      </c>
      <c r="G17" s="23">
        <v>0.98769097020995533</v>
      </c>
    </row>
    <row r="18" spans="1:7" ht="30" customHeight="1" x14ac:dyDescent="0.35">
      <c r="A18" s="3">
        <v>12</v>
      </c>
      <c r="B18" s="15" t="s">
        <v>5</v>
      </c>
      <c r="C18" s="1">
        <v>46637419.899999999</v>
      </c>
      <c r="D18" s="5">
        <v>43608792.970000014</v>
      </c>
      <c r="E18" s="21">
        <f t="shared" si="0"/>
        <v>0.93506015263078512</v>
      </c>
      <c r="F18" s="12">
        <f t="shared" si="1"/>
        <v>3028626.9299999848</v>
      </c>
      <c r="G18" s="23">
        <v>0.96395355577423769</v>
      </c>
    </row>
    <row r="19" spans="1:7" ht="30" customHeight="1" x14ac:dyDescent="0.35">
      <c r="A19" s="3">
        <v>13</v>
      </c>
      <c r="B19" s="15" t="s">
        <v>53</v>
      </c>
      <c r="C19" s="1">
        <v>2226677.64</v>
      </c>
      <c r="D19" s="5">
        <v>2081044.56</v>
      </c>
      <c r="E19" s="21">
        <f t="shared" si="0"/>
        <v>0.93459624447479517</v>
      </c>
      <c r="F19" s="12">
        <f t="shared" si="1"/>
        <v>145633.08000000007</v>
      </c>
      <c r="G19" s="21">
        <v>0.91547634380947729</v>
      </c>
    </row>
    <row r="20" spans="1:7" ht="30" customHeight="1" x14ac:dyDescent="0.35">
      <c r="A20" s="4">
        <v>14</v>
      </c>
      <c r="B20" s="15" t="s">
        <v>31</v>
      </c>
      <c r="C20" s="1">
        <v>7677386.9699999988</v>
      </c>
      <c r="D20" s="5">
        <v>7169679.1300000008</v>
      </c>
      <c r="E20" s="21">
        <f t="shared" si="0"/>
        <v>0.93386970827653903</v>
      </c>
      <c r="F20" s="12">
        <f t="shared" si="1"/>
        <v>507707.83999999799</v>
      </c>
      <c r="G20" s="23">
        <v>1.1909811842422784</v>
      </c>
    </row>
    <row r="21" spans="1:7" ht="30" customHeight="1" x14ac:dyDescent="0.35">
      <c r="A21" s="3">
        <v>15</v>
      </c>
      <c r="B21" s="15" t="s">
        <v>23</v>
      </c>
      <c r="C21" s="1">
        <v>1659164.1400000001</v>
      </c>
      <c r="D21" s="5">
        <v>1547734.73</v>
      </c>
      <c r="E21" s="21">
        <f t="shared" si="0"/>
        <v>0.93284003233097834</v>
      </c>
      <c r="F21" s="12">
        <f t="shared" si="1"/>
        <v>111429.41000000015</v>
      </c>
      <c r="G21" s="24">
        <v>0.88919653213793282</v>
      </c>
    </row>
    <row r="22" spans="1:7" ht="30" customHeight="1" x14ac:dyDescent="0.35">
      <c r="A22" s="3">
        <v>16</v>
      </c>
      <c r="B22" s="15" t="s">
        <v>63</v>
      </c>
      <c r="C22" s="1">
        <v>12237609.27</v>
      </c>
      <c r="D22" s="5">
        <v>11415003.920000002</v>
      </c>
      <c r="E22" s="21">
        <f t="shared" si="0"/>
        <v>0.93278055118032066</v>
      </c>
      <c r="F22" s="12">
        <f t="shared" si="1"/>
        <v>822605.34999999776</v>
      </c>
      <c r="G22" s="23">
        <v>1.0124400552653103</v>
      </c>
    </row>
    <row r="23" spans="1:7" ht="30" customHeight="1" x14ac:dyDescent="0.35">
      <c r="A23" s="4">
        <v>17</v>
      </c>
      <c r="B23" s="15" t="s">
        <v>44</v>
      </c>
      <c r="C23" s="1">
        <v>2757532.19</v>
      </c>
      <c r="D23" s="5">
        <v>2568810.8200000003</v>
      </c>
      <c r="E23" s="21">
        <f t="shared" si="0"/>
        <v>0.93156149883421679</v>
      </c>
      <c r="F23" s="12">
        <f t="shared" si="1"/>
        <v>188721.36999999965</v>
      </c>
      <c r="G23" s="23">
        <v>1.1724535603567066</v>
      </c>
    </row>
    <row r="24" spans="1:7" ht="30" customHeight="1" x14ac:dyDescent="0.35">
      <c r="A24" s="3">
        <v>18</v>
      </c>
      <c r="B24" s="15" t="s">
        <v>38</v>
      </c>
      <c r="C24" s="1">
        <v>2569493.21</v>
      </c>
      <c r="D24" s="5">
        <v>2392127.7999999998</v>
      </c>
      <c r="E24" s="21">
        <f t="shared" si="0"/>
        <v>0.93097260996459297</v>
      </c>
      <c r="F24" s="12">
        <f t="shared" si="1"/>
        <v>177365.41000000015</v>
      </c>
      <c r="G24" s="23">
        <v>0.99155998649279198</v>
      </c>
    </row>
    <row r="25" spans="1:7" ht="30" customHeight="1" x14ac:dyDescent="0.35">
      <c r="A25" s="3">
        <v>19</v>
      </c>
      <c r="B25" s="15" t="s">
        <v>20</v>
      </c>
      <c r="C25" s="1">
        <v>48725787.54999999</v>
      </c>
      <c r="D25" s="5">
        <v>45041215.019999996</v>
      </c>
      <c r="E25" s="21">
        <f t="shared" si="0"/>
        <v>0.92438146789892173</v>
      </c>
      <c r="F25" s="12">
        <f t="shared" si="1"/>
        <v>3684572.5299999937</v>
      </c>
      <c r="G25" s="23">
        <v>1.0263713420530967</v>
      </c>
    </row>
    <row r="26" spans="1:7" ht="30" customHeight="1" x14ac:dyDescent="0.35">
      <c r="A26" s="4">
        <v>20</v>
      </c>
      <c r="B26" s="15" t="s">
        <v>24</v>
      </c>
      <c r="C26" s="1">
        <v>17456017.869999997</v>
      </c>
      <c r="D26" s="5">
        <v>16128426.340000002</v>
      </c>
      <c r="E26" s="21">
        <f t="shared" si="0"/>
        <v>0.92394648425047721</v>
      </c>
      <c r="F26" s="12">
        <f t="shared" si="1"/>
        <v>1327591.5299999956</v>
      </c>
      <c r="G26" s="23">
        <v>1.0340918389794092</v>
      </c>
    </row>
    <row r="27" spans="1:7" ht="30" customHeight="1" x14ac:dyDescent="0.35">
      <c r="A27" s="3">
        <v>21</v>
      </c>
      <c r="B27" s="15" t="s">
        <v>11</v>
      </c>
      <c r="C27" s="1">
        <v>975985762.50999796</v>
      </c>
      <c r="D27" s="5">
        <v>900396549.32999897</v>
      </c>
      <c r="E27" s="21">
        <f t="shared" si="0"/>
        <v>0.9225509058804281</v>
      </c>
      <c r="F27" s="12">
        <f t="shared" si="1"/>
        <v>75589213.179998994</v>
      </c>
      <c r="G27" s="23">
        <v>0.95532176073412067</v>
      </c>
    </row>
    <row r="28" spans="1:7" ht="30" customHeight="1" x14ac:dyDescent="0.35">
      <c r="A28" s="3">
        <v>22</v>
      </c>
      <c r="B28" s="15" t="s">
        <v>35</v>
      </c>
      <c r="C28" s="1">
        <v>1115825.58</v>
      </c>
      <c r="D28" s="5">
        <v>1029356.9199999999</v>
      </c>
      <c r="E28" s="21">
        <f t="shared" si="0"/>
        <v>0.92250701045946615</v>
      </c>
      <c r="F28" s="12">
        <f t="shared" si="1"/>
        <v>86468.660000000149</v>
      </c>
      <c r="G28" s="23">
        <v>1.5114334173334507</v>
      </c>
    </row>
    <row r="29" spans="1:7" ht="30" customHeight="1" x14ac:dyDescent="0.35">
      <c r="A29" s="4">
        <v>23</v>
      </c>
      <c r="B29" s="15" t="s">
        <v>55</v>
      </c>
      <c r="C29" s="1">
        <v>12637895.039999997</v>
      </c>
      <c r="D29" s="5">
        <v>11656189.189999999</v>
      </c>
      <c r="E29" s="21">
        <f t="shared" si="0"/>
        <v>0.92232046184172156</v>
      </c>
      <c r="F29" s="12">
        <f t="shared" si="1"/>
        <v>981705.84999999776</v>
      </c>
      <c r="G29" s="23">
        <v>1.073450704907239</v>
      </c>
    </row>
    <row r="30" spans="1:7" ht="30" customHeight="1" x14ac:dyDescent="0.35">
      <c r="A30" s="3">
        <v>24</v>
      </c>
      <c r="B30" s="15" t="s">
        <v>4</v>
      </c>
      <c r="C30" s="1">
        <v>12171511.630000001</v>
      </c>
      <c r="D30" s="5">
        <v>11215131.620000001</v>
      </c>
      <c r="E30" s="21">
        <f t="shared" si="0"/>
        <v>0.92142471378470847</v>
      </c>
      <c r="F30" s="12">
        <f t="shared" si="1"/>
        <v>956380.00999999978</v>
      </c>
      <c r="G30" s="23">
        <v>1.1006580276201288</v>
      </c>
    </row>
    <row r="31" spans="1:7" ht="30" customHeight="1" x14ac:dyDescent="0.35">
      <c r="A31" s="3">
        <v>25</v>
      </c>
      <c r="B31" s="15" t="s">
        <v>48</v>
      </c>
      <c r="C31" s="1">
        <v>37892239.839999996</v>
      </c>
      <c r="D31" s="5">
        <v>34826120.919999994</v>
      </c>
      <c r="E31" s="21">
        <f t="shared" si="0"/>
        <v>0.91908319664008542</v>
      </c>
      <c r="F31" s="12">
        <f t="shared" si="1"/>
        <v>3066118.9200000018</v>
      </c>
      <c r="G31" s="23">
        <v>1.043687845508245</v>
      </c>
    </row>
    <row r="32" spans="1:7" ht="30" customHeight="1" x14ac:dyDescent="0.35">
      <c r="A32" s="4">
        <v>26</v>
      </c>
      <c r="B32" s="15" t="s">
        <v>33</v>
      </c>
      <c r="C32" s="1">
        <v>20826760.359999999</v>
      </c>
      <c r="D32" s="5">
        <v>19124652.189999994</v>
      </c>
      <c r="E32" s="21">
        <f t="shared" si="0"/>
        <v>0.91827302275638201</v>
      </c>
      <c r="F32" s="12">
        <f t="shared" si="1"/>
        <v>1702108.1700000055</v>
      </c>
      <c r="G32" s="23">
        <v>0.97424248219127252</v>
      </c>
    </row>
    <row r="33" spans="1:7" ht="30" customHeight="1" x14ac:dyDescent="0.35">
      <c r="A33" s="3">
        <v>27</v>
      </c>
      <c r="B33" s="15" t="s">
        <v>7</v>
      </c>
      <c r="C33" s="1">
        <v>81837479.900000021</v>
      </c>
      <c r="D33" s="5">
        <v>75112449.079999983</v>
      </c>
      <c r="E33" s="21">
        <f t="shared" si="0"/>
        <v>0.91782456121305811</v>
      </c>
      <c r="F33" s="12">
        <f t="shared" si="1"/>
        <v>6725030.8200000376</v>
      </c>
      <c r="G33" s="23">
        <v>0.98837296926585505</v>
      </c>
    </row>
    <row r="34" spans="1:7" ht="30" customHeight="1" x14ac:dyDescent="0.35">
      <c r="A34" s="3">
        <v>28</v>
      </c>
      <c r="B34" s="15" t="s">
        <v>14</v>
      </c>
      <c r="C34" s="1">
        <v>844207.14</v>
      </c>
      <c r="D34" s="5">
        <v>771722.58</v>
      </c>
      <c r="E34" s="21">
        <f t="shared" si="0"/>
        <v>0.91413889249977198</v>
      </c>
      <c r="F34" s="12">
        <f t="shared" si="1"/>
        <v>72484.560000000056</v>
      </c>
      <c r="G34" s="23">
        <v>1.2626781806326568</v>
      </c>
    </row>
    <row r="35" spans="1:7" ht="30" customHeight="1" x14ac:dyDescent="0.35">
      <c r="A35" s="4">
        <v>29</v>
      </c>
      <c r="B35" s="15" t="s">
        <v>57</v>
      </c>
      <c r="C35" s="1">
        <v>62867561.26000002</v>
      </c>
      <c r="D35" s="5">
        <v>57356604.409999974</v>
      </c>
      <c r="E35" s="21">
        <f t="shared" si="0"/>
        <v>0.91234021585140701</v>
      </c>
      <c r="F35" s="12">
        <f t="shared" si="1"/>
        <v>5510956.8500000462</v>
      </c>
      <c r="G35" s="21">
        <v>0.94328683562234861</v>
      </c>
    </row>
    <row r="36" spans="1:7" ht="30" customHeight="1" x14ac:dyDescent="0.35">
      <c r="A36" s="3">
        <v>30</v>
      </c>
      <c r="B36" s="15" t="s">
        <v>58</v>
      </c>
      <c r="C36" s="1">
        <v>25112416.759999998</v>
      </c>
      <c r="D36" s="5">
        <v>22908277.530000009</v>
      </c>
      <c r="E36" s="21">
        <f t="shared" si="0"/>
        <v>0.91222910757395426</v>
      </c>
      <c r="F36" s="12">
        <f t="shared" si="1"/>
        <v>2204139.2299999893</v>
      </c>
      <c r="G36" s="23">
        <v>1.0526828060699209</v>
      </c>
    </row>
    <row r="37" spans="1:7" ht="30" customHeight="1" x14ac:dyDescent="0.35">
      <c r="A37" s="3">
        <v>31</v>
      </c>
      <c r="B37" s="15" t="s">
        <v>60</v>
      </c>
      <c r="C37" s="1">
        <v>1443986.8</v>
      </c>
      <c r="D37" s="5">
        <v>1311540.2600000002</v>
      </c>
      <c r="E37" s="21">
        <f t="shared" si="0"/>
        <v>0.90827718092713883</v>
      </c>
      <c r="F37" s="12">
        <f t="shared" si="1"/>
        <v>132446.5399999998</v>
      </c>
      <c r="G37" s="23">
        <v>1.0497078905937891</v>
      </c>
    </row>
    <row r="38" spans="1:7" ht="30" customHeight="1" x14ac:dyDescent="0.35">
      <c r="A38" s="4">
        <v>32</v>
      </c>
      <c r="B38" s="15" t="s">
        <v>39</v>
      </c>
      <c r="C38" s="1">
        <v>45280107.419999987</v>
      </c>
      <c r="D38" s="5">
        <v>41115546.170000002</v>
      </c>
      <c r="E38" s="21">
        <f t="shared" si="0"/>
        <v>0.90802669235363787</v>
      </c>
      <c r="F38" s="12">
        <f t="shared" si="1"/>
        <v>4164561.2499999851</v>
      </c>
      <c r="G38" s="23">
        <v>1.2188387136578935</v>
      </c>
    </row>
    <row r="39" spans="1:7" ht="30" customHeight="1" x14ac:dyDescent="0.35">
      <c r="A39" s="3">
        <v>33</v>
      </c>
      <c r="B39" s="15" t="s">
        <v>49</v>
      </c>
      <c r="C39" s="1">
        <v>1347942.42</v>
      </c>
      <c r="D39" s="5">
        <v>1221933.3700000001</v>
      </c>
      <c r="E39" s="21">
        <f t="shared" ref="E39:E70" si="2">D39/C39</f>
        <v>0.90651748314293734</v>
      </c>
      <c r="F39" s="12">
        <f t="shared" ref="F39:F69" si="3">C39-D39</f>
        <v>126009.04999999981</v>
      </c>
      <c r="G39" s="23">
        <v>0.96318704741644046</v>
      </c>
    </row>
    <row r="40" spans="1:7" ht="30" customHeight="1" x14ac:dyDescent="0.35">
      <c r="A40" s="3">
        <v>34</v>
      </c>
      <c r="B40" s="15" t="s">
        <v>27</v>
      </c>
      <c r="C40" s="1">
        <v>2041739.4900000002</v>
      </c>
      <c r="D40" s="5">
        <v>1848661.01</v>
      </c>
      <c r="E40" s="21">
        <f t="shared" si="2"/>
        <v>0.90543432159408344</v>
      </c>
      <c r="F40" s="12">
        <f t="shared" si="3"/>
        <v>193078.48000000021</v>
      </c>
      <c r="G40" s="23">
        <v>1.1469461269144292</v>
      </c>
    </row>
    <row r="41" spans="1:7" ht="30" customHeight="1" x14ac:dyDescent="0.35">
      <c r="A41" s="4">
        <v>35</v>
      </c>
      <c r="B41" s="15" t="s">
        <v>65</v>
      </c>
      <c r="C41" s="1">
        <v>12648172.080000002</v>
      </c>
      <c r="D41" s="5">
        <v>11412951.82</v>
      </c>
      <c r="E41" s="24">
        <f t="shared" si="2"/>
        <v>0.90234001781544382</v>
      </c>
      <c r="F41" s="12">
        <f t="shared" si="3"/>
        <v>1235220.2600000016</v>
      </c>
      <c r="G41" s="23">
        <v>0.95636954655822692</v>
      </c>
    </row>
    <row r="42" spans="1:7" ht="30" customHeight="1" x14ac:dyDescent="0.35">
      <c r="A42" s="3">
        <v>36</v>
      </c>
      <c r="B42" s="15" t="s">
        <v>19</v>
      </c>
      <c r="C42" s="1">
        <v>478238.5</v>
      </c>
      <c r="D42" s="5">
        <v>431005.47</v>
      </c>
      <c r="E42" s="24">
        <f t="shared" si="2"/>
        <v>0.90123540869252472</v>
      </c>
      <c r="F42" s="12">
        <f t="shared" si="3"/>
        <v>47233.030000000028</v>
      </c>
      <c r="G42" s="23">
        <v>0.99898638425127373</v>
      </c>
    </row>
    <row r="43" spans="1:7" ht="30" customHeight="1" x14ac:dyDescent="0.35">
      <c r="A43" s="3">
        <v>37</v>
      </c>
      <c r="B43" s="15" t="s">
        <v>13</v>
      </c>
      <c r="C43" s="1">
        <v>3863488.22</v>
      </c>
      <c r="D43" s="5">
        <v>3471049.9599999995</v>
      </c>
      <c r="E43" s="24">
        <f t="shared" si="2"/>
        <v>0.89842384973028322</v>
      </c>
      <c r="F43" s="12">
        <f t="shared" si="3"/>
        <v>392438.26000000071</v>
      </c>
      <c r="G43" s="23">
        <v>0.99477474728986159</v>
      </c>
    </row>
    <row r="44" spans="1:7" ht="30" customHeight="1" x14ac:dyDescent="0.35">
      <c r="A44" s="4">
        <v>38</v>
      </c>
      <c r="B44" s="15" t="s">
        <v>61</v>
      </c>
      <c r="C44" s="1">
        <v>3605117.55</v>
      </c>
      <c r="D44" s="5">
        <v>3234309.17</v>
      </c>
      <c r="E44" s="24">
        <f t="shared" si="2"/>
        <v>0.89714388647327192</v>
      </c>
      <c r="F44" s="12">
        <f t="shared" si="3"/>
        <v>370808.37999999989</v>
      </c>
      <c r="G44" s="23">
        <v>1.2488424831698954</v>
      </c>
    </row>
    <row r="45" spans="1:7" ht="30" customHeight="1" x14ac:dyDescent="0.35">
      <c r="A45" s="3">
        <v>39</v>
      </c>
      <c r="B45" s="15" t="s">
        <v>41</v>
      </c>
      <c r="C45" s="1">
        <v>712065</v>
      </c>
      <c r="D45" s="5">
        <v>638026.54999999993</v>
      </c>
      <c r="E45" s="24">
        <f t="shared" si="2"/>
        <v>0.89602290521230499</v>
      </c>
      <c r="F45" s="12">
        <f t="shared" si="3"/>
        <v>74038.45000000007</v>
      </c>
      <c r="G45" s="23">
        <v>0.99798774456807293</v>
      </c>
    </row>
    <row r="46" spans="1:7" ht="30" customHeight="1" x14ac:dyDescent="0.35">
      <c r="A46" s="3">
        <v>40</v>
      </c>
      <c r="B46" s="15" t="s">
        <v>28</v>
      </c>
      <c r="C46" s="1">
        <v>1121982.42</v>
      </c>
      <c r="D46" s="5">
        <v>1005089.6699999999</v>
      </c>
      <c r="E46" s="24">
        <f t="shared" si="2"/>
        <v>0.89581588096540765</v>
      </c>
      <c r="F46" s="12">
        <f t="shared" si="3"/>
        <v>116892.75</v>
      </c>
      <c r="G46" s="23">
        <v>1.0605998348253816</v>
      </c>
    </row>
    <row r="47" spans="1:7" ht="30" customHeight="1" x14ac:dyDescent="0.35">
      <c r="A47" s="4">
        <v>41</v>
      </c>
      <c r="B47" s="15" t="s">
        <v>30</v>
      </c>
      <c r="C47" s="1">
        <v>2945401.08</v>
      </c>
      <c r="D47" s="5">
        <v>2621730.4299999997</v>
      </c>
      <c r="E47" s="24">
        <f t="shared" si="2"/>
        <v>0.89010982164778718</v>
      </c>
      <c r="F47" s="12">
        <f t="shared" si="3"/>
        <v>323670.65000000037</v>
      </c>
      <c r="G47" s="23">
        <v>1.0514526464567893</v>
      </c>
    </row>
    <row r="48" spans="1:7" ht="30" customHeight="1" x14ac:dyDescent="0.35">
      <c r="A48" s="3">
        <v>42</v>
      </c>
      <c r="B48" s="15" t="s">
        <v>42</v>
      </c>
      <c r="C48" s="1">
        <v>5407859.7599999998</v>
      </c>
      <c r="D48" s="5">
        <v>4779891.87</v>
      </c>
      <c r="E48" s="24">
        <f t="shared" si="2"/>
        <v>0.88387866589203123</v>
      </c>
      <c r="F48" s="12">
        <f t="shared" si="3"/>
        <v>627967.88999999966</v>
      </c>
      <c r="G48" s="23">
        <v>1.0959185004180276</v>
      </c>
    </row>
    <row r="49" spans="1:7" ht="30" customHeight="1" x14ac:dyDescent="0.35">
      <c r="A49" s="3">
        <v>43</v>
      </c>
      <c r="B49" s="15" t="s">
        <v>64</v>
      </c>
      <c r="C49" s="1">
        <v>1307868.78</v>
      </c>
      <c r="D49" s="5">
        <v>1147081.5999999999</v>
      </c>
      <c r="E49" s="24">
        <f t="shared" si="2"/>
        <v>0.87706168809993301</v>
      </c>
      <c r="F49" s="12">
        <f t="shared" si="3"/>
        <v>160787.18000000017</v>
      </c>
      <c r="G49" s="21">
        <v>0.92702372905323704</v>
      </c>
    </row>
    <row r="50" spans="1:7" ht="30" customHeight="1" x14ac:dyDescent="0.35">
      <c r="A50" s="4">
        <v>44</v>
      </c>
      <c r="B50" s="15" t="s">
        <v>25</v>
      </c>
      <c r="C50" s="1">
        <v>1754100.06</v>
      </c>
      <c r="D50" s="5">
        <v>1525338.4100000001</v>
      </c>
      <c r="E50" s="24">
        <f t="shared" si="2"/>
        <v>0.8695846062510254</v>
      </c>
      <c r="F50" s="12">
        <f t="shared" si="3"/>
        <v>228761.64999999991</v>
      </c>
      <c r="G50" s="23">
        <v>1.023189859497327</v>
      </c>
    </row>
    <row r="51" spans="1:7" ht="30" customHeight="1" x14ac:dyDescent="0.35">
      <c r="A51" s="3">
        <v>45</v>
      </c>
      <c r="B51" s="15" t="s">
        <v>15</v>
      </c>
      <c r="C51" s="1">
        <v>430789.55999999994</v>
      </c>
      <c r="D51" s="5">
        <v>374466.82</v>
      </c>
      <c r="E51" s="24">
        <f t="shared" si="2"/>
        <v>0.86925695228083066</v>
      </c>
      <c r="F51" s="12">
        <f t="shared" si="3"/>
        <v>56322.739999999932</v>
      </c>
      <c r="G51" s="23">
        <v>0.95408389261105686</v>
      </c>
    </row>
    <row r="52" spans="1:7" ht="30" customHeight="1" x14ac:dyDescent="0.35">
      <c r="A52" s="3">
        <v>46</v>
      </c>
      <c r="B52" s="15" t="s">
        <v>52</v>
      </c>
      <c r="C52" s="1">
        <v>1582393.92</v>
      </c>
      <c r="D52" s="5">
        <v>1373507.83</v>
      </c>
      <c r="E52" s="24">
        <f t="shared" si="2"/>
        <v>0.86799362196740504</v>
      </c>
      <c r="F52" s="12">
        <f t="shared" si="3"/>
        <v>208886.08999999985</v>
      </c>
      <c r="G52" s="23">
        <v>1.30025308992526</v>
      </c>
    </row>
    <row r="53" spans="1:7" ht="30" customHeight="1" x14ac:dyDescent="0.35">
      <c r="A53" s="4">
        <v>47</v>
      </c>
      <c r="B53" s="15" t="s">
        <v>37</v>
      </c>
      <c r="C53" s="1">
        <v>4997308.8499999996</v>
      </c>
      <c r="D53" s="5">
        <v>4262395.2100000009</v>
      </c>
      <c r="E53" s="24">
        <f t="shared" si="2"/>
        <v>0.85293811888372706</v>
      </c>
      <c r="F53" s="12">
        <f t="shared" si="3"/>
        <v>734913.63999999873</v>
      </c>
      <c r="G53" s="23">
        <v>1.1360281325905006</v>
      </c>
    </row>
    <row r="54" spans="1:7" ht="30" customHeight="1" x14ac:dyDescent="0.35">
      <c r="A54" s="3">
        <v>48</v>
      </c>
      <c r="B54" s="15" t="s">
        <v>56</v>
      </c>
      <c r="C54" s="1">
        <v>745417.17</v>
      </c>
      <c r="D54" s="5">
        <v>630869.12</v>
      </c>
      <c r="E54" s="24">
        <f t="shared" si="2"/>
        <v>0.84633027704473185</v>
      </c>
      <c r="F54" s="12">
        <f t="shared" si="3"/>
        <v>114548.05000000005</v>
      </c>
      <c r="G54" s="23">
        <v>1.1743990053665063</v>
      </c>
    </row>
    <row r="55" spans="1:7" ht="30" customHeight="1" x14ac:dyDescent="0.35">
      <c r="A55" s="3">
        <v>49</v>
      </c>
      <c r="B55" s="15" t="s">
        <v>54</v>
      </c>
      <c r="C55" s="1">
        <v>1005756.47</v>
      </c>
      <c r="D55" s="5">
        <v>850187.59000000008</v>
      </c>
      <c r="E55" s="24">
        <f t="shared" si="2"/>
        <v>0.84532152201814825</v>
      </c>
      <c r="F55" s="12">
        <f t="shared" si="3"/>
        <v>155568.87999999989</v>
      </c>
      <c r="G55" s="23">
        <v>1.3078662754396746</v>
      </c>
    </row>
    <row r="56" spans="1:7" ht="30" customHeight="1" x14ac:dyDescent="0.35">
      <c r="A56" s="4">
        <v>50</v>
      </c>
      <c r="B56" s="15" t="s">
        <v>34</v>
      </c>
      <c r="C56" s="1">
        <v>939280.14</v>
      </c>
      <c r="D56" s="5">
        <v>789940.72</v>
      </c>
      <c r="E56" s="24">
        <f t="shared" si="2"/>
        <v>0.84100651803411919</v>
      </c>
      <c r="F56" s="12">
        <f t="shared" si="3"/>
        <v>149339.42000000004</v>
      </c>
      <c r="G56" s="24">
        <v>0.87941646193420209</v>
      </c>
    </row>
    <row r="57" spans="1:7" ht="30" customHeight="1" x14ac:dyDescent="0.35">
      <c r="A57" s="3">
        <v>51</v>
      </c>
      <c r="B57" s="15" t="s">
        <v>32</v>
      </c>
      <c r="C57" s="1">
        <v>1961028.78</v>
      </c>
      <c r="D57" s="5">
        <v>1646235.54</v>
      </c>
      <c r="E57" s="24">
        <f t="shared" si="2"/>
        <v>0.83947546144631291</v>
      </c>
      <c r="F57" s="12">
        <f t="shared" si="3"/>
        <v>314793.24</v>
      </c>
      <c r="G57" s="23">
        <v>1.1877241412851423</v>
      </c>
    </row>
    <row r="58" spans="1:7" ht="30" customHeight="1" x14ac:dyDescent="0.35">
      <c r="A58" s="3">
        <v>52</v>
      </c>
      <c r="B58" s="15" t="s">
        <v>17</v>
      </c>
      <c r="C58" s="1">
        <v>6175587.0800000001</v>
      </c>
      <c r="D58" s="5">
        <v>5120523.5299999993</v>
      </c>
      <c r="E58" s="24">
        <f t="shared" si="2"/>
        <v>0.82915574886525589</v>
      </c>
      <c r="F58" s="12">
        <f t="shared" si="3"/>
        <v>1055063.5500000007</v>
      </c>
      <c r="G58" s="23">
        <v>1.0528695034321891</v>
      </c>
    </row>
    <row r="59" spans="1:7" ht="30" customHeight="1" x14ac:dyDescent="0.35">
      <c r="A59" s="4">
        <v>53</v>
      </c>
      <c r="B59" s="15" t="s">
        <v>47</v>
      </c>
      <c r="C59" s="1">
        <v>1620124.58</v>
      </c>
      <c r="D59" s="5">
        <v>1342985.48</v>
      </c>
      <c r="E59" s="24">
        <f t="shared" si="2"/>
        <v>0.82893963623464062</v>
      </c>
      <c r="F59" s="12">
        <f t="shared" si="3"/>
        <v>277139.10000000009</v>
      </c>
      <c r="G59" s="24">
        <v>0.89220438782557554</v>
      </c>
    </row>
    <row r="60" spans="1:7" ht="30" customHeight="1" x14ac:dyDescent="0.35">
      <c r="A60" s="3">
        <v>54</v>
      </c>
      <c r="B60" s="15" t="s">
        <v>45</v>
      </c>
      <c r="C60" s="1">
        <v>2505214.0499999998</v>
      </c>
      <c r="D60" s="5">
        <v>2031003.8199999998</v>
      </c>
      <c r="E60" s="24">
        <f t="shared" si="2"/>
        <v>0.81071069356329051</v>
      </c>
      <c r="F60" s="12">
        <f t="shared" si="3"/>
        <v>474210.23</v>
      </c>
      <c r="G60" s="23">
        <v>1.1223575103752188</v>
      </c>
    </row>
    <row r="61" spans="1:7" ht="30" customHeight="1" x14ac:dyDescent="0.35">
      <c r="A61" s="3">
        <v>55</v>
      </c>
      <c r="B61" s="15" t="s">
        <v>29</v>
      </c>
      <c r="C61" s="1">
        <v>152175</v>
      </c>
      <c r="D61" s="5">
        <v>122935.53</v>
      </c>
      <c r="E61" s="24">
        <f t="shared" si="2"/>
        <v>0.80785628388368658</v>
      </c>
      <c r="F61" s="12">
        <f t="shared" si="3"/>
        <v>29239.47</v>
      </c>
      <c r="G61" s="24">
        <v>0.88907842519990221</v>
      </c>
    </row>
    <row r="62" spans="1:7" ht="30" customHeight="1" x14ac:dyDescent="0.35">
      <c r="A62" s="4">
        <v>56</v>
      </c>
      <c r="B62" s="15" t="s">
        <v>50</v>
      </c>
      <c r="C62" s="1">
        <v>947239.51</v>
      </c>
      <c r="D62" s="5">
        <v>738704.79</v>
      </c>
      <c r="E62" s="24">
        <f t="shared" si="2"/>
        <v>0.77985006136410007</v>
      </c>
      <c r="F62" s="12">
        <f t="shared" si="3"/>
        <v>208534.71999999997</v>
      </c>
      <c r="G62" s="23">
        <v>1.3732115040824229</v>
      </c>
    </row>
    <row r="63" spans="1:7" ht="30" customHeight="1" x14ac:dyDescent="0.35">
      <c r="A63" s="3">
        <v>57</v>
      </c>
      <c r="B63" s="15" t="s">
        <v>9</v>
      </c>
      <c r="C63" s="1">
        <v>28923870.139999997</v>
      </c>
      <c r="D63" s="5">
        <v>22034387.600000001</v>
      </c>
      <c r="E63" s="24">
        <f t="shared" si="2"/>
        <v>0.76180633827171529</v>
      </c>
      <c r="F63" s="12">
        <f t="shared" si="3"/>
        <v>6889482.5399999954</v>
      </c>
      <c r="G63" s="23">
        <v>1.223284972716812</v>
      </c>
    </row>
    <row r="64" spans="1:7" ht="30" customHeight="1" x14ac:dyDescent="0.35">
      <c r="A64" s="3">
        <v>58</v>
      </c>
      <c r="B64" s="15" t="s">
        <v>46</v>
      </c>
      <c r="C64" s="1">
        <v>1991097.62</v>
      </c>
      <c r="D64" s="5">
        <v>1468710.73</v>
      </c>
      <c r="E64" s="24">
        <f t="shared" si="2"/>
        <v>0.73763873516156375</v>
      </c>
      <c r="F64" s="12">
        <f t="shared" si="3"/>
        <v>522386.89000000013</v>
      </c>
      <c r="G64" s="24">
        <v>0.90217745380626968</v>
      </c>
    </row>
    <row r="65" spans="1:7" ht="30" customHeight="1" x14ac:dyDescent="0.35">
      <c r="A65" s="4">
        <v>59</v>
      </c>
      <c r="B65" s="16" t="s">
        <v>43</v>
      </c>
      <c r="C65" s="1">
        <v>770126.85</v>
      </c>
      <c r="D65" s="5">
        <v>533979.27</v>
      </c>
      <c r="E65" s="24">
        <f t="shared" si="2"/>
        <v>0.69336534624133683</v>
      </c>
      <c r="F65" s="12">
        <f t="shared" si="3"/>
        <v>236147.57999999996</v>
      </c>
      <c r="G65" s="23">
        <v>0.95971286113089671</v>
      </c>
    </row>
    <row r="66" spans="1:7" ht="30" customHeight="1" x14ac:dyDescent="0.35">
      <c r="A66" s="3">
        <v>60</v>
      </c>
      <c r="B66" s="15" t="s">
        <v>26</v>
      </c>
      <c r="C66" s="1">
        <v>19465576.77</v>
      </c>
      <c r="D66" s="5">
        <v>13404290.509999998</v>
      </c>
      <c r="E66" s="24">
        <f t="shared" si="2"/>
        <v>0.68861512136945524</v>
      </c>
      <c r="F66" s="12">
        <f t="shared" si="3"/>
        <v>6061286.2600000016</v>
      </c>
      <c r="G66" s="23">
        <v>1.2410024856572119</v>
      </c>
    </row>
    <row r="67" spans="1:7" ht="30" customHeight="1" x14ac:dyDescent="0.35">
      <c r="A67" s="3">
        <v>61</v>
      </c>
      <c r="B67" s="15" t="s">
        <v>36</v>
      </c>
      <c r="C67" s="1">
        <v>702510.03</v>
      </c>
      <c r="D67" s="5">
        <v>467967.59</v>
      </c>
      <c r="E67" s="24">
        <f t="shared" si="2"/>
        <v>0.66613652476961793</v>
      </c>
      <c r="F67" s="12">
        <f t="shared" si="3"/>
        <v>234542.44</v>
      </c>
      <c r="G67" s="23">
        <v>1.0700255122056765</v>
      </c>
    </row>
    <row r="68" spans="1:7" ht="30" customHeight="1" x14ac:dyDescent="0.35">
      <c r="A68" s="4">
        <v>62</v>
      </c>
      <c r="B68" s="15" t="s">
        <v>12</v>
      </c>
      <c r="C68" s="1">
        <v>2120656.21</v>
      </c>
      <c r="D68" s="5">
        <v>826495.55000000016</v>
      </c>
      <c r="E68" s="24">
        <f t="shared" si="2"/>
        <v>0.38973575542449673</v>
      </c>
      <c r="F68" s="12">
        <f t="shared" si="3"/>
        <v>1294160.6599999997</v>
      </c>
      <c r="G68" s="23">
        <v>1.3148155427396737</v>
      </c>
    </row>
    <row r="69" spans="1:7" s="26" customFormat="1" ht="30" customHeight="1" x14ac:dyDescent="0.35">
      <c r="A69" s="31">
        <v>63</v>
      </c>
      <c r="B69" s="15" t="s">
        <v>8</v>
      </c>
      <c r="C69" s="1">
        <v>-59753586</v>
      </c>
      <c r="D69" s="5">
        <v>-57579698</v>
      </c>
      <c r="E69" s="24" t="s">
        <v>78</v>
      </c>
      <c r="F69" s="12">
        <f t="shared" si="3"/>
        <v>-2173888</v>
      </c>
      <c r="G69" s="23">
        <v>1.0004752654551829</v>
      </c>
    </row>
    <row r="70" spans="1:7" s="8" customFormat="1" ht="83.25" customHeight="1" x14ac:dyDescent="0.25">
      <c r="A70" s="34" t="s">
        <v>69</v>
      </c>
      <c r="B70" s="35"/>
      <c r="C70" s="14">
        <f>SUM(C7:C69)</f>
        <v>1854481022.8799977</v>
      </c>
      <c r="D70" s="14">
        <f>SUM(D7:D69)</f>
        <v>1712582626.1499984</v>
      </c>
      <c r="E70" s="19">
        <f t="shared" ref="E70" si="4">D70/C70</f>
        <v>0.92348350024653691</v>
      </c>
      <c r="F70" s="14">
        <f>SUM(F7:F69)</f>
        <v>141898396.72999907</v>
      </c>
      <c r="G70" s="19">
        <v>0.99</v>
      </c>
    </row>
    <row r="71" spans="1:7" ht="22.5" x14ac:dyDescent="0.25">
      <c r="A71" s="11">
        <v>8</v>
      </c>
      <c r="B71" s="40" t="s">
        <v>74</v>
      </c>
      <c r="C71" s="41"/>
      <c r="D71" s="41"/>
      <c r="E71" s="41"/>
      <c r="F71" s="41"/>
      <c r="G71" s="7"/>
    </row>
    <row r="72" spans="1:7" ht="22.5" x14ac:dyDescent="0.35">
      <c r="A72" s="20">
        <v>26</v>
      </c>
      <c r="B72" s="13" t="s">
        <v>75</v>
      </c>
      <c r="C72" s="27"/>
      <c r="D72" s="28"/>
      <c r="E72" s="29"/>
      <c r="F72" s="7"/>
      <c r="G72" s="7"/>
    </row>
    <row r="73" spans="1:7" ht="22.5" x14ac:dyDescent="0.25">
      <c r="A73" s="10">
        <v>29</v>
      </c>
      <c r="B73" s="13" t="s">
        <v>76</v>
      </c>
      <c r="C73" s="7"/>
      <c r="D73" s="7"/>
      <c r="E73" s="30"/>
      <c r="F73" s="26"/>
    </row>
    <row r="74" spans="1:7" s="25" customFormat="1" ht="24" customHeight="1" x14ac:dyDescent="0.4">
      <c r="A74" s="32" t="s">
        <v>73</v>
      </c>
      <c r="B74" s="33"/>
      <c r="C74" s="33"/>
      <c r="D74" s="33"/>
      <c r="E74" s="33"/>
      <c r="F74" s="33"/>
      <c r="G74" s="33"/>
    </row>
  </sheetData>
  <sortState ref="B8:G69">
    <sortCondition descending="1" ref="E8:E69"/>
  </sortState>
  <mergeCells count="6">
    <mergeCell ref="A74:G74"/>
    <mergeCell ref="A70:B70"/>
    <mergeCell ref="A2:G3"/>
    <mergeCell ref="A5:A6"/>
    <mergeCell ref="B5:B6"/>
    <mergeCell ref="B71:F71"/>
  </mergeCells>
  <pageMargins left="0.39370078740157483" right="0.39370078740157483" top="0.59055118110236227" bottom="0.59055118110236227" header="0.31496062992125984" footer="0.31496062992125984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2026-03-10T11:26:02Z</cp:lastPrinted>
  <dcterms:created xsi:type="dcterms:W3CDTF">2014-11-26T03:50:22Z</dcterms:created>
  <dcterms:modified xsi:type="dcterms:W3CDTF">2026-04-27T06:07:13Z</dcterms:modified>
</cp:coreProperties>
</file>