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учета взносов на кап ремонт\ОПЕРАТИВКА\"/>
    </mc:Choice>
  </mc:AlternateContent>
  <bookViews>
    <workbookView xWindow="0" yWindow="0" windowWidth="28800" windowHeight="12435"/>
  </bookViews>
  <sheets>
    <sheet name="2024" sheetId="10" r:id="rId1"/>
  </sheets>
  <definedNames>
    <definedName name="_xlnm._FilterDatabase" localSheetId="0" hidden="1">'2024'!$A$6:$G$73</definedName>
    <definedName name="_xlnm.Print_Titles" localSheetId="0">'2024'!$5:$6</definedName>
    <definedName name="_xlnm.Print_Area" localSheetId="0">'2024'!$A$1:$G$74</definedName>
  </definedNames>
  <calcPr calcId="152511"/>
</workbook>
</file>

<file path=xl/calcChain.xml><?xml version="1.0" encoding="utf-8"?>
<calcChain xmlns="http://schemas.openxmlformats.org/spreadsheetml/2006/main">
  <c r="F34" i="10" l="1"/>
  <c r="F48" i="10"/>
  <c r="F10" i="10"/>
  <c r="F68" i="10"/>
  <c r="F40" i="10"/>
  <c r="F19" i="10"/>
  <c r="F24" i="10"/>
  <c r="F28" i="10"/>
  <c r="F69" i="10"/>
  <c r="F56" i="10"/>
  <c r="F54" i="10"/>
  <c r="F11" i="10"/>
  <c r="F58" i="10"/>
  <c r="F37" i="10"/>
  <c r="F39" i="10"/>
  <c r="F17" i="10"/>
  <c r="F44" i="10"/>
  <c r="F27" i="10"/>
  <c r="F15" i="10"/>
  <c r="F65" i="10"/>
  <c r="F36" i="10"/>
  <c r="F35" i="10"/>
  <c r="F49" i="10"/>
  <c r="F61" i="10"/>
  <c r="F9" i="10"/>
  <c r="F67" i="10"/>
  <c r="F22" i="10"/>
  <c r="F16" i="10"/>
  <c r="F38" i="10"/>
  <c r="F26" i="10"/>
  <c r="F7" i="10"/>
  <c r="F52" i="10"/>
  <c r="F62" i="10"/>
  <c r="F57" i="10"/>
  <c r="F14" i="10"/>
  <c r="F31" i="10"/>
  <c r="F45" i="10"/>
  <c r="F23" i="10"/>
  <c r="F21" i="10"/>
  <c r="F8" i="10"/>
  <c r="F32" i="10"/>
  <c r="F20" i="10"/>
  <c r="F59" i="10"/>
  <c r="F64" i="10"/>
  <c r="F42" i="10"/>
  <c r="F55" i="10"/>
  <c r="F66" i="10"/>
  <c r="F41" i="10"/>
  <c r="F50" i="10"/>
  <c r="F46" i="10"/>
  <c r="F18" i="10"/>
  <c r="F25" i="10"/>
  <c r="F13" i="10"/>
  <c r="F12" i="10"/>
  <c r="F51" i="10"/>
  <c r="F43" i="10"/>
  <c r="F53" i="10"/>
  <c r="F63" i="10"/>
  <c r="F47" i="10"/>
  <c r="F30" i="10"/>
  <c r="F60" i="10"/>
  <c r="F33" i="10"/>
  <c r="F29" i="10"/>
  <c r="F70" i="10" l="1"/>
  <c r="C70" i="10" l="1"/>
  <c r="D70" i="10"/>
  <c r="E70" i="10" l="1"/>
</calcChain>
</file>

<file path=xl/sharedStrings.xml><?xml version="1.0" encoding="utf-8"?>
<sst xmlns="http://schemas.openxmlformats.org/spreadsheetml/2006/main" count="80" uniqueCount="77">
  <si>
    <t>№ п/п</t>
  </si>
  <si>
    <t>Средний показатель по Республике</t>
  </si>
  <si>
    <t>руб.</t>
  </si>
  <si>
    <t>%</t>
  </si>
  <si>
    <t xml:space="preserve"> Наименование МО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</si>
  <si>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</si>
  <si>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</si>
  <si>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</si>
  <si>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</si>
  <si>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</si>
  <si>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</si>
  <si>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</si>
  <si>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</si>
  <si>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</si>
  <si>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</si>
  <si>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</si>
  <si>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</si>
  <si>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</si>
  <si>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</si>
  <si>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</si>
  <si>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</si>
  <si>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</si>
  <si>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</si>
  <si>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</si>
  <si>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</si>
  <si>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</si>
  <si>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</si>
  <si>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</si>
  <si>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</si>
  <si>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</si>
  <si>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</si>
  <si>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</si>
  <si>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</si>
  <si>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</si>
  <si>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</si>
  <si>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</si>
  <si>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</si>
  <si>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</si>
  <si>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</si>
  <si>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</si>
  <si>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</si>
  <si>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</si>
  <si>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</si>
  <si>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</si>
  <si>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</si>
  <si>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</si>
  <si>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</si>
  <si>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</si>
  <si>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</si>
  <si>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</si>
  <si>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</si>
  <si>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</si>
  <si>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</si>
  <si>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</si>
  <si>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</si>
  <si>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</si>
  <si>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</si>
  <si>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</si>
  <si>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</si>
  <si>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</si>
  <si>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</si>
  <si>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</si>
  <si>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</si>
  <si>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</si>
  <si>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</si>
  <si>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</si>
  <si>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</si>
  <si>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Начислено за период</t>
  </si>
  <si>
    <t>Оплачено за период</t>
  </si>
  <si>
    <t>Сбор</t>
  </si>
  <si>
    <t>Задолженность</t>
  </si>
  <si>
    <t>город Межгорье</t>
  </si>
  <si>
    <t>Собрано за аналогичный период в 2023 году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</si>
  <si>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8 месяцев 2024 года </t>
    </r>
    <r>
      <rPr>
        <sz val="22"/>
        <color theme="1"/>
        <rFont val="Times New Roman"/>
        <family val="1"/>
        <charset val="204"/>
      </rPr>
      <t>по состоянию на 31.08.2024</t>
    </r>
  </si>
  <si>
    <t>98% и выше</t>
  </si>
  <si>
    <t>95-97%</t>
  </si>
  <si>
    <t>94% и ниже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</si>
</sst>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</cellStyleXfs>
  <cellXfs count="34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9" fontId="7" fillId="0" borderId="2" xfId="7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9" fontId="2" fillId="4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8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  <cellStyle name="Процентный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tabSelected="1" zoomScale="55" zoomScaleNormal="55" zoomScaleSheetLayoutView="70" workbookViewId="0">
      <selection activeCell="I94" sqref="I94"/>
    </sheetView>
  </sheetViews>
  <sheetFormatPr defaultColWidth="9.140625" defaultRowHeight="15" x14ac:dyDescent="0.25"/>
  <cols>
    <col min="1" max="1" width="12" style="2" customWidth="1"/>
    <col min="2" max="2" width="65.85546875" style="2" bestFit="1" customWidth="1"/>
    <col min="3" max="3" width="33.42578125" style="2" customWidth="1"/>
    <col min="4" max="4" width="30.85546875" style="2" customWidth="1"/>
    <col min="5" max="5" width="26.28515625" style="2" customWidth="1"/>
    <col min="6" max="6" width="27.5703125" style="2" customWidth="1"/>
    <col min="7" max="7" width="39.85546875" style="2" customWidth="1"/>
    <col min="8" max="16384" width="9.140625" style="2"/>
  </cols>
  <sheetData>
    <row r="2" spans="1:7" ht="20.100000000000001" customHeight="1" x14ac:dyDescent="0.25">
      <c r="A2" s="30" t="s">
        <v>73</v>
      </c>
      <c r="B2" s="30"/>
      <c r="C2" s="30"/>
      <c r="D2" s="30"/>
      <c r="E2" s="30"/>
      <c r="F2" s="30"/>
      <c r="G2" s="31"/>
    </row>
    <row r="3" spans="1:7" ht="48.75" customHeight="1" x14ac:dyDescent="0.25">
      <c r="A3" s="30"/>
      <c r="B3" s="30"/>
      <c r="C3" s="30"/>
      <c r="D3" s="30"/>
      <c r="E3" s="30"/>
      <c r="F3" s="30"/>
      <c r="G3" s="31"/>
    </row>
    <row r="4" spans="1:7" ht="29.25" customHeight="1" thickBot="1" x14ac:dyDescent="0.3"/>
    <row r="5" spans="1:7" ht="79.5" customHeight="1" thickBot="1" x14ac:dyDescent="0.3">
      <c r="A5" s="32" t="s">
        <v>0</v>
      </c>
      <c r="B5" s="32" t="s">
        <v>4</v>
      </c>
      <c r="C5" s="19" t="s">
        <v>67</v>
      </c>
      <c r="D5" s="20" t="s">
        <v>68</v>
      </c>
      <c r="E5" s="19" t="s">
        <v>69</v>
      </c>
      <c r="F5" s="10" t="s">
        <v>70</v>
      </c>
      <c r="G5" s="22" t="s">
        <v>72</v>
      </c>
    </row>
    <row r="6" spans="1:7" ht="30" customHeight="1" thickBot="1" x14ac:dyDescent="0.3">
      <c r="A6" s="33"/>
      <c r="B6" s="33"/>
      <c r="C6" s="6" t="s">
        <v>2</v>
      </c>
      <c r="D6" s="6" t="s">
        <v>2</v>
      </c>
      <c r="E6" s="6" t="s">
        <v>3</v>
      </c>
      <c r="F6" s="6" t="s">
        <v>2</v>
      </c>
      <c r="G6" s="6" t="s">
        <v>3</v>
      </c>
    </row>
    <row r="7" spans="1:7" ht="30" customHeight="1" x14ac:dyDescent="0.35">
      <c r="A7" s="4">
        <v>1</v>
      </c>
      <c r="B7" s="17" t="s">
        <v>35</v>
      </c>
      <c r="C7" s="1">
        <v>1415195.9800000002</v>
      </c>
      <c r="D7" s="5">
        <v>1807239.82</v>
      </c>
      <c r="E7" s="24">
        <v>1.277024416081227</v>
      </c>
      <c r="F7" s="14">
        <f>C7-D7</f>
        <v>-392043.83999999985</v>
      </c>
      <c r="G7" s="27">
        <v>0.76398464469077387</v>
      </c>
    </row>
    <row r="8" spans="1:7" ht="30" customHeight="1" x14ac:dyDescent="0.35">
      <c r="A8" s="3">
        <v>2</v>
      </c>
      <c r="B8" s="17" t="s">
        <v>44</v>
      </c>
      <c r="C8" s="1">
        <v>1245298.6299999999</v>
      </c>
      <c r="D8" s="5">
        <v>1553843.4800000002</v>
      </c>
      <c r="E8" s="24">
        <v>1.2477677583247646</v>
      </c>
      <c r="F8" s="14">
        <f>C8-D8</f>
        <v>-308544.85000000033</v>
      </c>
      <c r="G8" s="27">
        <v>0.76904556114237277</v>
      </c>
    </row>
    <row r="9" spans="1:7" ht="30" customHeight="1" x14ac:dyDescent="0.35">
      <c r="A9" s="3">
        <v>3</v>
      </c>
      <c r="B9" s="17" t="s">
        <v>29</v>
      </c>
      <c r="C9" s="1">
        <v>1756819.62</v>
      </c>
      <c r="D9" s="5">
        <v>2093703.9800000004</v>
      </c>
      <c r="E9" s="24">
        <v>1.1917580815724271</v>
      </c>
      <c r="F9" s="14">
        <f>C9-D9</f>
        <v>-336884.36000000034</v>
      </c>
      <c r="G9" s="27">
        <v>0.9028683009039904</v>
      </c>
    </row>
    <row r="10" spans="1:7" ht="30" customHeight="1" x14ac:dyDescent="0.35">
      <c r="A10" s="3">
        <v>4</v>
      </c>
      <c r="B10" s="17" t="s">
        <v>8</v>
      </c>
      <c r="C10" s="1">
        <v>124864742.60000004</v>
      </c>
      <c r="D10" s="5">
        <v>141064346.76000002</v>
      </c>
      <c r="E10" s="24">
        <v>1.1297372166288355</v>
      </c>
      <c r="F10" s="14">
        <f>C10-D10</f>
        <v>-16199604.159999982</v>
      </c>
      <c r="G10" s="25">
        <v>0.96220464859286703</v>
      </c>
    </row>
    <row r="11" spans="1:7" ht="30" customHeight="1" x14ac:dyDescent="0.35">
      <c r="A11" s="3">
        <v>5</v>
      </c>
      <c r="B11" s="17" t="s">
        <v>16</v>
      </c>
      <c r="C11" s="1">
        <v>721232.37000000011</v>
      </c>
      <c r="D11" s="5">
        <v>786929.04</v>
      </c>
      <c r="E11" s="24">
        <v>1.0910894639961874</v>
      </c>
      <c r="F11" s="14">
        <f>C11-D11</f>
        <v>-65696.669999999925</v>
      </c>
      <c r="G11" s="27">
        <v>0.83331361091394973</v>
      </c>
    </row>
    <row r="12" spans="1:7" ht="30" customHeight="1" x14ac:dyDescent="0.35">
      <c r="A12" s="3">
        <v>6</v>
      </c>
      <c r="B12" s="17" t="s">
        <v>58</v>
      </c>
      <c r="C12" s="1">
        <v>96386641.249999925</v>
      </c>
      <c r="D12" s="5">
        <v>104064240.01000002</v>
      </c>
      <c r="E12" s="24">
        <v>1.0796541788408889</v>
      </c>
      <c r="F12" s="14">
        <f>C12-D12</f>
        <v>-7677598.7600000948</v>
      </c>
      <c r="G12" s="24">
        <v>0.9914774859838732</v>
      </c>
    </row>
    <row r="13" spans="1:7" ht="30" customHeight="1" x14ac:dyDescent="0.35">
      <c r="A13" s="3">
        <v>7</v>
      </c>
      <c r="B13" s="17" t="s">
        <v>57</v>
      </c>
      <c r="C13" s="1">
        <v>1170896.4900000002</v>
      </c>
      <c r="D13" s="5">
        <v>1260944.5699999998</v>
      </c>
      <c r="E13" s="24">
        <v>1.0769052437760742</v>
      </c>
      <c r="F13" s="14">
        <f>C13-D13</f>
        <v>-90048.079999999609</v>
      </c>
      <c r="G13" s="27">
        <v>0.91957896750874923</v>
      </c>
    </row>
    <row r="14" spans="1:7" ht="30" customHeight="1" x14ac:dyDescent="0.35">
      <c r="A14" s="3">
        <v>8</v>
      </c>
      <c r="B14" s="17" t="s">
        <v>39</v>
      </c>
      <c r="C14" s="1">
        <v>3451825.97</v>
      </c>
      <c r="D14" s="5">
        <v>3626240.2599999988</v>
      </c>
      <c r="E14" s="24">
        <v>1.0505281238150017</v>
      </c>
      <c r="F14" s="14">
        <f>C14-D14</f>
        <v>-174414.28999999864</v>
      </c>
      <c r="G14" s="27">
        <v>0.91475538012349134</v>
      </c>
    </row>
    <row r="15" spans="1:7" ht="30" customHeight="1" x14ac:dyDescent="0.35">
      <c r="A15" s="3">
        <v>9</v>
      </c>
      <c r="B15" s="17" t="s">
        <v>23</v>
      </c>
      <c r="C15" s="1">
        <v>62398356.800000004</v>
      </c>
      <c r="D15" s="5">
        <v>65497579.650000021</v>
      </c>
      <c r="E15" s="24">
        <v>1.0496683407855383</v>
      </c>
      <c r="F15" s="14">
        <f>C15-D15</f>
        <v>-3099222.8500000164</v>
      </c>
      <c r="G15" s="25">
        <v>0.96619270365467347</v>
      </c>
    </row>
    <row r="16" spans="1:7" ht="30" customHeight="1" x14ac:dyDescent="0.35">
      <c r="A16" s="3">
        <v>10</v>
      </c>
      <c r="B16" s="17" t="s">
        <v>32</v>
      </c>
      <c r="C16" s="1">
        <v>11724346.199999999</v>
      </c>
      <c r="D16" s="5">
        <v>12213713.589999992</v>
      </c>
      <c r="E16" s="24">
        <v>1.0417394182713569</v>
      </c>
      <c r="F16" s="14">
        <f>C16-D16</f>
        <v>-489367.38999999315</v>
      </c>
      <c r="G16" s="27">
        <v>0.92156202862316328</v>
      </c>
    </row>
    <row r="17" spans="1:7" ht="30" customHeight="1" x14ac:dyDescent="0.35">
      <c r="A17" s="3">
        <v>11</v>
      </c>
      <c r="B17" s="17" t="s">
        <v>20</v>
      </c>
      <c r="C17" s="1">
        <v>753864.55000000016</v>
      </c>
      <c r="D17" s="5">
        <v>773967.03000000014</v>
      </c>
      <c r="E17" s="24">
        <v>1.0266659043723438</v>
      </c>
      <c r="F17" s="14">
        <f>C17-D17</f>
        <v>-20102.479999999981</v>
      </c>
      <c r="G17" s="27">
        <v>0.76191223949718123</v>
      </c>
    </row>
    <row r="18" spans="1:7" ht="30" customHeight="1" x14ac:dyDescent="0.35">
      <c r="A18" s="3">
        <v>12</v>
      </c>
      <c r="B18" s="17" t="s">
        <v>55</v>
      </c>
      <c r="C18" s="1">
        <v>1570630.1399999994</v>
      </c>
      <c r="D18" s="5">
        <v>1586718.9100000001</v>
      </c>
      <c r="E18" s="24">
        <v>1.0102435128361924</v>
      </c>
      <c r="F18" s="14">
        <f>C18-D18</f>
        <v>-16088.770000000717</v>
      </c>
      <c r="G18" s="27">
        <v>0.93916694187600758</v>
      </c>
    </row>
    <row r="19" spans="1:7" ht="30" customHeight="1" x14ac:dyDescent="0.35">
      <c r="A19" s="3">
        <v>13</v>
      </c>
      <c r="B19" s="17" t="s">
        <v>11</v>
      </c>
      <c r="C19" s="1">
        <v>316687482.0600003</v>
      </c>
      <c r="D19" s="5">
        <v>317385674.86999989</v>
      </c>
      <c r="E19" s="24">
        <v>1.0022046744805255</v>
      </c>
      <c r="F19" s="14">
        <f>C19-D19</f>
        <v>-698192.80999958515</v>
      </c>
      <c r="G19" s="24">
        <v>1.0465428479457826</v>
      </c>
    </row>
    <row r="20" spans="1:7" ht="30" customHeight="1" x14ac:dyDescent="0.35">
      <c r="A20" s="3">
        <v>14</v>
      </c>
      <c r="B20" s="17" t="s">
        <v>46</v>
      </c>
      <c r="C20" s="1">
        <v>3937419.1399999997</v>
      </c>
      <c r="D20" s="5">
        <v>3934809.0800000005</v>
      </c>
      <c r="E20" s="24">
        <v>0.99933711400610525</v>
      </c>
      <c r="F20" s="14">
        <f>C20-D20</f>
        <v>2610.0599999991246</v>
      </c>
      <c r="G20" s="27">
        <v>0.90602798678733454</v>
      </c>
    </row>
    <row r="21" spans="1:7" ht="30" customHeight="1" x14ac:dyDescent="0.35">
      <c r="A21" s="3">
        <v>15</v>
      </c>
      <c r="B21" s="17" t="s">
        <v>43</v>
      </c>
      <c r="C21" s="1">
        <v>8373895.4900000002</v>
      </c>
      <c r="D21" s="5">
        <v>8352179.8600000013</v>
      </c>
      <c r="E21" s="24">
        <v>0.99740674695236742</v>
      </c>
      <c r="F21" s="14">
        <f>C21-D21</f>
        <v>21715.629999998957</v>
      </c>
      <c r="G21" s="27">
        <v>0.93695959633030446</v>
      </c>
    </row>
    <row r="22" spans="1:7" ht="30" customHeight="1" x14ac:dyDescent="0.35">
      <c r="A22" s="3">
        <v>16</v>
      </c>
      <c r="B22" s="17" t="s">
        <v>31</v>
      </c>
      <c r="C22" s="1">
        <v>4697736.7</v>
      </c>
      <c r="D22" s="5">
        <v>4674494.3999999966</v>
      </c>
      <c r="E22" s="24">
        <v>0.9950524472774297</v>
      </c>
      <c r="F22" s="14">
        <f>C22-D22</f>
        <v>23242.300000003539</v>
      </c>
      <c r="G22" s="27">
        <v>0.90745142215908836</v>
      </c>
    </row>
    <row r="23" spans="1:7" ht="30" customHeight="1" x14ac:dyDescent="0.35">
      <c r="A23" s="3">
        <v>17</v>
      </c>
      <c r="B23" s="17" t="s">
        <v>42</v>
      </c>
      <c r="C23" s="1">
        <v>1107127.52</v>
      </c>
      <c r="D23" s="5">
        <v>1100492.6100000001</v>
      </c>
      <c r="E23" s="24">
        <v>0.99400709504538387</v>
      </c>
      <c r="F23" s="14">
        <f>C23-D23</f>
        <v>6634.9099999999162</v>
      </c>
      <c r="G23" s="27">
        <v>0.88209242189754378</v>
      </c>
    </row>
    <row r="24" spans="1:7" ht="30" customHeight="1" x14ac:dyDescent="0.35">
      <c r="A24" s="3">
        <v>18</v>
      </c>
      <c r="B24" s="17" t="s">
        <v>12</v>
      </c>
      <c r="C24" s="1">
        <v>1482231460.8999994</v>
      </c>
      <c r="D24" s="5">
        <v>1470364382.9199965</v>
      </c>
      <c r="E24" s="24">
        <v>0.99199377540347355</v>
      </c>
      <c r="F24" s="14">
        <f>C24-D24</f>
        <v>11867077.98000288</v>
      </c>
      <c r="G24" s="24">
        <v>0.9914828458564473</v>
      </c>
    </row>
    <row r="25" spans="1:7" ht="30" customHeight="1" x14ac:dyDescent="0.35">
      <c r="A25" s="3">
        <v>19</v>
      </c>
      <c r="B25" s="17" t="s">
        <v>56</v>
      </c>
      <c r="C25" s="1">
        <v>21029644.099999994</v>
      </c>
      <c r="D25" s="5">
        <v>20763935.859999999</v>
      </c>
      <c r="E25" s="24">
        <v>0.98736506244535094</v>
      </c>
      <c r="F25" s="14">
        <f>C25-D25</f>
        <v>265708.23999999464</v>
      </c>
      <c r="G25" s="24">
        <v>1.0065834031907677</v>
      </c>
    </row>
    <row r="26" spans="1:7" ht="30" customHeight="1" x14ac:dyDescent="0.35">
      <c r="A26" s="3">
        <v>20</v>
      </c>
      <c r="B26" s="17" t="s">
        <v>34</v>
      </c>
      <c r="C26" s="1">
        <v>34709789.960000038</v>
      </c>
      <c r="D26" s="5">
        <v>34168953.879999988</v>
      </c>
      <c r="E26" s="24">
        <v>0.98441834189652788</v>
      </c>
      <c r="F26" s="14">
        <f>C26-D26</f>
        <v>540836.08000005037</v>
      </c>
      <c r="G26" s="25">
        <v>0.9547495272295663</v>
      </c>
    </row>
    <row r="27" spans="1:7" ht="30" customHeight="1" x14ac:dyDescent="0.35">
      <c r="A27" s="3">
        <v>21</v>
      </c>
      <c r="B27" s="17" t="s">
        <v>22</v>
      </c>
      <c r="C27" s="1">
        <v>1408956.31</v>
      </c>
      <c r="D27" s="5">
        <v>1381751.03</v>
      </c>
      <c r="E27" s="24">
        <v>0.98069118268117195</v>
      </c>
      <c r="F27" s="14">
        <f>C27-D27</f>
        <v>27205.280000000028</v>
      </c>
      <c r="G27" s="24">
        <v>0.99948320938280322</v>
      </c>
    </row>
    <row r="28" spans="1:7" ht="30" customHeight="1" x14ac:dyDescent="0.35">
      <c r="A28" s="3">
        <v>22</v>
      </c>
      <c r="B28" s="17" t="s">
        <v>71</v>
      </c>
      <c r="C28" s="1">
        <v>18383519.449999996</v>
      </c>
      <c r="D28" s="5">
        <v>18021472.020000003</v>
      </c>
      <c r="E28" s="24">
        <v>0.98030586955970545</v>
      </c>
      <c r="F28" s="14">
        <f>C28-D28</f>
        <v>362047.42999999225</v>
      </c>
      <c r="G28" s="24">
        <v>1.0549311224526634</v>
      </c>
    </row>
    <row r="29" spans="1:7" ht="30" customHeight="1" x14ac:dyDescent="0.35">
      <c r="A29" s="3">
        <v>23</v>
      </c>
      <c r="B29" s="17" t="s">
        <v>5</v>
      </c>
      <c r="C29" s="1">
        <v>22537848.5</v>
      </c>
      <c r="D29" s="5">
        <v>22052710.220000003</v>
      </c>
      <c r="E29" s="24">
        <v>0.97847450789280099</v>
      </c>
      <c r="F29" s="14">
        <f>C29-D29</f>
        <v>485138.27999999747</v>
      </c>
      <c r="G29" s="27">
        <v>0.91896140512948254</v>
      </c>
    </row>
    <row r="30" spans="1:7" ht="30" customHeight="1" x14ac:dyDescent="0.35">
      <c r="A30" s="3">
        <v>24</v>
      </c>
      <c r="B30" s="17" t="s">
        <v>64</v>
      </c>
      <c r="C30" s="1">
        <v>19476246.069999989</v>
      </c>
      <c r="D30" s="5">
        <v>19014190.089999989</v>
      </c>
      <c r="E30" s="24">
        <v>0.97627592204681979</v>
      </c>
      <c r="F30" s="14">
        <f>C30-D30</f>
        <v>462055.98000000045</v>
      </c>
      <c r="G30" s="24">
        <v>1.0346624209600854</v>
      </c>
    </row>
    <row r="31" spans="1:7" ht="30" customHeight="1" x14ac:dyDescent="0.35">
      <c r="A31" s="3">
        <v>25</v>
      </c>
      <c r="B31" s="17" t="s">
        <v>40</v>
      </c>
      <c r="C31" s="1">
        <v>70654655.799999997</v>
      </c>
      <c r="D31" s="5">
        <v>68929150.929999933</v>
      </c>
      <c r="E31" s="24">
        <v>0.97557832742283257</v>
      </c>
      <c r="F31" s="14">
        <f>C31-D31</f>
        <v>1725504.8700000644</v>
      </c>
      <c r="G31" s="27">
        <v>0.92681163015708889</v>
      </c>
    </row>
    <row r="32" spans="1:7" ht="30" customHeight="1" x14ac:dyDescent="0.35">
      <c r="A32" s="3">
        <v>26</v>
      </c>
      <c r="B32" s="17" t="s">
        <v>45</v>
      </c>
      <c r="C32" s="1">
        <v>4363425.2599999988</v>
      </c>
      <c r="D32" s="5">
        <v>4241621.59</v>
      </c>
      <c r="E32" s="25">
        <v>0.97208530850371455</v>
      </c>
      <c r="F32" s="14">
        <f>C32-D32</f>
        <v>121803.66999999899</v>
      </c>
      <c r="G32" s="27">
        <v>0.87998576215106095</v>
      </c>
    </row>
    <row r="33" spans="1:7" ht="30" customHeight="1" x14ac:dyDescent="0.35">
      <c r="A33" s="3">
        <v>27</v>
      </c>
      <c r="B33" s="17" t="s">
        <v>66</v>
      </c>
      <c r="C33" s="1">
        <v>19774063.979999993</v>
      </c>
      <c r="D33" s="5">
        <v>19174696.420000006</v>
      </c>
      <c r="E33" s="25">
        <v>0.96968920700336547</v>
      </c>
      <c r="F33" s="14">
        <f>C33-D33</f>
        <v>599367.55999998748</v>
      </c>
      <c r="G33" s="25">
        <v>0.9671453025345107</v>
      </c>
    </row>
    <row r="34" spans="1:7" ht="30" customHeight="1" x14ac:dyDescent="0.35">
      <c r="A34" s="3">
        <v>28</v>
      </c>
      <c r="B34" s="17" t="s">
        <v>6</v>
      </c>
      <c r="C34" s="1">
        <v>73347833.340000048</v>
      </c>
      <c r="D34" s="5">
        <v>71121603.750000119</v>
      </c>
      <c r="E34" s="25">
        <v>0.96964832512938237</v>
      </c>
      <c r="F34" s="14">
        <f>C34-D34</f>
        <v>2226229.5899999291</v>
      </c>
      <c r="G34" s="24">
        <v>1.0500994200018947</v>
      </c>
    </row>
    <row r="35" spans="1:7" ht="30" customHeight="1" x14ac:dyDescent="0.35">
      <c r="A35" s="3">
        <v>29</v>
      </c>
      <c r="B35" s="17" t="s">
        <v>26</v>
      </c>
      <c r="C35" s="1">
        <v>2743181.7600000002</v>
      </c>
      <c r="D35" s="5">
        <v>2653181.79</v>
      </c>
      <c r="E35" s="25">
        <v>0.96719139383603947</v>
      </c>
      <c r="F35" s="14">
        <f>C35-D35</f>
        <v>89999.970000000205</v>
      </c>
      <c r="G35" s="24">
        <v>1.2867129111224906</v>
      </c>
    </row>
    <row r="36" spans="1:7" ht="30" customHeight="1" x14ac:dyDescent="0.35">
      <c r="A36" s="3">
        <v>30</v>
      </c>
      <c r="B36" s="17" t="s">
        <v>25</v>
      </c>
      <c r="C36" s="1">
        <v>27646610.239999991</v>
      </c>
      <c r="D36" s="5">
        <v>26707777.479999989</v>
      </c>
      <c r="E36" s="25">
        <v>0.96604166833293481</v>
      </c>
      <c r="F36" s="14">
        <f>C36-D36</f>
        <v>938832.76000000164</v>
      </c>
      <c r="G36" s="27">
        <v>0.93440736746730868</v>
      </c>
    </row>
    <row r="37" spans="1:7" ht="30" customHeight="1" x14ac:dyDescent="0.35">
      <c r="A37" s="3">
        <v>31</v>
      </c>
      <c r="B37" s="17" t="s">
        <v>18</v>
      </c>
      <c r="C37" s="1">
        <v>9891449.989999989</v>
      </c>
      <c r="D37" s="5">
        <v>9551033.1799999997</v>
      </c>
      <c r="E37" s="25">
        <v>0.96558474133275285</v>
      </c>
      <c r="F37" s="14">
        <f>C37-D37</f>
        <v>340416.80999998935</v>
      </c>
      <c r="G37" s="24">
        <v>1.2230752513724317</v>
      </c>
    </row>
    <row r="38" spans="1:7" ht="30" customHeight="1" x14ac:dyDescent="0.35">
      <c r="A38" s="3">
        <v>32</v>
      </c>
      <c r="B38" s="17" t="s">
        <v>33</v>
      </c>
      <c r="C38" s="1">
        <v>2740650.14</v>
      </c>
      <c r="D38" s="5">
        <v>2640150.9700000007</v>
      </c>
      <c r="E38" s="25">
        <v>0.96333017172341473</v>
      </c>
      <c r="F38" s="14">
        <f>C38-D38</f>
        <v>100499.16999999946</v>
      </c>
      <c r="G38" s="24">
        <v>0.97831689592128901</v>
      </c>
    </row>
    <row r="39" spans="1:7" ht="30" customHeight="1" x14ac:dyDescent="0.35">
      <c r="A39" s="3">
        <v>33</v>
      </c>
      <c r="B39" s="17" t="s">
        <v>19</v>
      </c>
      <c r="C39" s="1">
        <v>3992438.7099999995</v>
      </c>
      <c r="D39" s="5">
        <v>3841306.3399999994</v>
      </c>
      <c r="E39" s="25">
        <v>0.96214535000338175</v>
      </c>
      <c r="F39" s="14">
        <f>C39-D39</f>
        <v>151132.37000000011</v>
      </c>
      <c r="G39" s="27">
        <v>0.93396290528782466</v>
      </c>
    </row>
    <row r="40" spans="1:7" ht="30" customHeight="1" x14ac:dyDescent="0.35">
      <c r="A40" s="3">
        <v>34</v>
      </c>
      <c r="B40" s="17" t="s">
        <v>10</v>
      </c>
      <c r="C40" s="1">
        <v>45682832.679999977</v>
      </c>
      <c r="D40" s="5">
        <v>43917665.700000003</v>
      </c>
      <c r="E40" s="25">
        <v>0.9613603869014723</v>
      </c>
      <c r="F40" s="14">
        <f>C40-D40</f>
        <v>1765166.9799999744</v>
      </c>
      <c r="G40" s="25">
        <v>0.96598288721832304</v>
      </c>
    </row>
    <row r="41" spans="1:7" ht="30" customHeight="1" x14ac:dyDescent="0.35">
      <c r="A41" s="3">
        <v>35</v>
      </c>
      <c r="B41" s="17" t="s">
        <v>52</v>
      </c>
      <c r="C41" s="1">
        <v>1682036.6700000002</v>
      </c>
      <c r="D41" s="5">
        <v>1615558.7799999996</v>
      </c>
      <c r="E41" s="25">
        <v>0.96047774035746758</v>
      </c>
      <c r="F41" s="14">
        <f>C41-D41</f>
        <v>66477.890000000596</v>
      </c>
      <c r="G41" s="25">
        <v>0.94840702876639627</v>
      </c>
    </row>
    <row r="42" spans="1:7" ht="30" customHeight="1" x14ac:dyDescent="0.35">
      <c r="A42" s="3">
        <v>36</v>
      </c>
      <c r="B42" s="17" t="s">
        <v>49</v>
      </c>
      <c r="C42" s="1">
        <v>60190053.200000055</v>
      </c>
      <c r="D42" s="5">
        <v>57725316.730000034</v>
      </c>
      <c r="E42" s="25">
        <v>0.95905076771056885</v>
      </c>
      <c r="F42" s="14">
        <f>C42-D42</f>
        <v>2464736.4700000212</v>
      </c>
      <c r="G42" s="25">
        <v>0.97227042564553645</v>
      </c>
    </row>
    <row r="43" spans="1:7" ht="30" customHeight="1" x14ac:dyDescent="0.35">
      <c r="A43" s="3">
        <v>37</v>
      </c>
      <c r="B43" s="17" t="s">
        <v>60</v>
      </c>
      <c r="C43" s="1">
        <v>41980229.069999978</v>
      </c>
      <c r="D43" s="5">
        <v>40164770.429999985</v>
      </c>
      <c r="E43" s="25">
        <v>0.95675443702384744</v>
      </c>
      <c r="F43" s="14">
        <f>C43-D43</f>
        <v>1815458.6399999931</v>
      </c>
      <c r="G43" s="24">
        <v>0.9853384959781416</v>
      </c>
    </row>
    <row r="44" spans="1:7" ht="30" customHeight="1" x14ac:dyDescent="0.35">
      <c r="A44" s="3">
        <v>38</v>
      </c>
      <c r="B44" s="17" t="s">
        <v>21</v>
      </c>
      <c r="C44" s="1">
        <v>76689000.220000118</v>
      </c>
      <c r="D44" s="5">
        <v>73132500.84999989</v>
      </c>
      <c r="E44" s="25">
        <v>0.95362438733328658</v>
      </c>
      <c r="F44" s="14">
        <f>C44-D44</f>
        <v>3556499.3700002283</v>
      </c>
      <c r="G44" s="25">
        <v>0.96244915564394218</v>
      </c>
    </row>
    <row r="45" spans="1:7" ht="30" customHeight="1" x14ac:dyDescent="0.35">
      <c r="A45" s="3">
        <v>39</v>
      </c>
      <c r="B45" s="17" t="s">
        <v>41</v>
      </c>
      <c r="C45" s="1">
        <v>7151901.7699999996</v>
      </c>
      <c r="D45" s="5">
        <v>6816581.4499999993</v>
      </c>
      <c r="E45" s="25">
        <v>0.95311452383105089</v>
      </c>
      <c r="F45" s="14">
        <f>C45-D45</f>
        <v>335320.3200000003</v>
      </c>
      <c r="G45" s="25">
        <v>0.9599530977034425</v>
      </c>
    </row>
    <row r="46" spans="1:7" ht="30" customHeight="1" x14ac:dyDescent="0.35">
      <c r="A46" s="3">
        <v>40</v>
      </c>
      <c r="B46" s="17" t="s">
        <v>54</v>
      </c>
      <c r="C46" s="1">
        <v>3404698.9500000007</v>
      </c>
      <c r="D46" s="5">
        <v>3240257.2600000002</v>
      </c>
      <c r="E46" s="25">
        <v>0.95170154765078407</v>
      </c>
      <c r="F46" s="14">
        <f>C46-D46</f>
        <v>164441.69000000041</v>
      </c>
      <c r="G46" s="24">
        <v>1.0218695863868925</v>
      </c>
    </row>
    <row r="47" spans="1:7" ht="30" customHeight="1" x14ac:dyDescent="0.35">
      <c r="A47" s="3">
        <v>41</v>
      </c>
      <c r="B47" s="17" t="s">
        <v>63</v>
      </c>
      <c r="C47" s="1">
        <v>4453579.46</v>
      </c>
      <c r="D47" s="5">
        <v>4230914.43</v>
      </c>
      <c r="E47" s="25">
        <v>0.95000313074014398</v>
      </c>
      <c r="F47" s="14">
        <f>C47-D47</f>
        <v>222665.03000000026</v>
      </c>
      <c r="G47" s="27">
        <v>0.92035157140231183</v>
      </c>
    </row>
    <row r="48" spans="1:7" ht="30" customHeight="1" x14ac:dyDescent="0.35">
      <c r="A48" s="3">
        <v>42</v>
      </c>
      <c r="B48" s="17" t="s">
        <v>7</v>
      </c>
      <c r="C48" s="1">
        <v>147737632.65999982</v>
      </c>
      <c r="D48" s="5">
        <v>140229288.2400001</v>
      </c>
      <c r="E48" s="25">
        <v>0.94917784802143634</v>
      </c>
      <c r="F48" s="14">
        <f>C48-D48</f>
        <v>7508344.4199997187</v>
      </c>
      <c r="G48" s="25">
        <v>0.97093829111963847</v>
      </c>
    </row>
    <row r="49" spans="1:7" ht="30" customHeight="1" x14ac:dyDescent="0.35">
      <c r="A49" s="3">
        <v>43</v>
      </c>
      <c r="B49" s="17" t="s">
        <v>27</v>
      </c>
      <c r="C49" s="1">
        <v>21248196.700000018</v>
      </c>
      <c r="D49" s="5">
        <v>20017628.449999988</v>
      </c>
      <c r="E49" s="27">
        <v>0.94208599123143333</v>
      </c>
      <c r="F49" s="14">
        <f>C49-D49</f>
        <v>1230568.2500000298</v>
      </c>
      <c r="G49" s="25">
        <v>0.96302686007799565</v>
      </c>
    </row>
    <row r="50" spans="1:7" ht="30" customHeight="1" x14ac:dyDescent="0.35">
      <c r="A50" s="3">
        <v>44</v>
      </c>
      <c r="B50" s="17" t="s">
        <v>53</v>
      </c>
      <c r="C50" s="1">
        <v>2503230.4</v>
      </c>
      <c r="D50" s="5">
        <v>2357529.48</v>
      </c>
      <c r="E50" s="27">
        <v>0.94179484237647482</v>
      </c>
      <c r="F50" s="14">
        <f>C50-D50</f>
        <v>145700.91999999993</v>
      </c>
      <c r="G50" s="27">
        <v>0.93733661252837064</v>
      </c>
    </row>
    <row r="51" spans="1:7" ht="30" customHeight="1" x14ac:dyDescent="0.35">
      <c r="A51" s="3">
        <v>45</v>
      </c>
      <c r="B51" s="17" t="s">
        <v>59</v>
      </c>
      <c r="C51" s="1">
        <v>35809897.88000004</v>
      </c>
      <c r="D51" s="5">
        <v>33653127.110000037</v>
      </c>
      <c r="E51" s="27">
        <v>0.93977165818156194</v>
      </c>
      <c r="F51" s="14">
        <f>C51-D51</f>
        <v>2156770.7700000033</v>
      </c>
      <c r="G51" s="27">
        <v>0.90656376921702098</v>
      </c>
    </row>
    <row r="52" spans="1:7" ht="30" customHeight="1" x14ac:dyDescent="0.35">
      <c r="A52" s="3">
        <v>46</v>
      </c>
      <c r="B52" s="17" t="s">
        <v>36</v>
      </c>
      <c r="C52" s="1">
        <v>1866836.8</v>
      </c>
      <c r="D52" s="5">
        <v>1748023.5399999996</v>
      </c>
      <c r="E52" s="27">
        <v>0.93635583999629723</v>
      </c>
      <c r="F52" s="14">
        <f>C52-D52</f>
        <v>118813.26000000047</v>
      </c>
      <c r="G52" s="27">
        <v>0.79691292959547577</v>
      </c>
    </row>
    <row r="53" spans="1:7" ht="30" customHeight="1" x14ac:dyDescent="0.35">
      <c r="A53" s="3">
        <v>47</v>
      </c>
      <c r="B53" s="17" t="s">
        <v>61</v>
      </c>
      <c r="C53" s="1">
        <v>2297983.1199999996</v>
      </c>
      <c r="D53" s="5">
        <v>2138311.6799999997</v>
      </c>
      <c r="E53" s="27">
        <v>0.93051670457875257</v>
      </c>
      <c r="F53" s="14">
        <f>C53-D53</f>
        <v>159671.43999999994</v>
      </c>
      <c r="G53" s="27">
        <v>0.90623602759906619</v>
      </c>
    </row>
    <row r="54" spans="1:7" ht="30" customHeight="1" x14ac:dyDescent="0.35">
      <c r="A54" s="3">
        <v>48</v>
      </c>
      <c r="B54" s="17" t="s">
        <v>15</v>
      </c>
      <c r="C54" s="1">
        <v>1348783.08</v>
      </c>
      <c r="D54" s="5">
        <v>1252637.82</v>
      </c>
      <c r="E54" s="27">
        <v>0.92871703283822338</v>
      </c>
      <c r="F54" s="14">
        <f>C54-D54</f>
        <v>96145.260000000009</v>
      </c>
      <c r="G54" s="25">
        <v>0.94629962474259732</v>
      </c>
    </row>
    <row r="55" spans="1:7" ht="30" customHeight="1" x14ac:dyDescent="0.35">
      <c r="A55" s="3">
        <v>49</v>
      </c>
      <c r="B55" s="17" t="s">
        <v>50</v>
      </c>
      <c r="C55" s="1">
        <v>2146135.0099999998</v>
      </c>
      <c r="D55" s="5">
        <v>1990185.4700000002</v>
      </c>
      <c r="E55" s="27">
        <v>0.92733470202324331</v>
      </c>
      <c r="F55" s="14">
        <f>C55-D55</f>
        <v>155949.53999999957</v>
      </c>
      <c r="G55" s="24">
        <v>0.97929893359473741</v>
      </c>
    </row>
    <row r="56" spans="1:7" ht="30" customHeight="1" x14ac:dyDescent="0.35">
      <c r="A56" s="3">
        <v>50</v>
      </c>
      <c r="B56" s="17" t="s">
        <v>14</v>
      </c>
      <c r="C56" s="1">
        <v>6164472.5300000003</v>
      </c>
      <c r="D56" s="5">
        <v>5708319.7200000025</v>
      </c>
      <c r="E56" s="27">
        <v>0.9260029454620673</v>
      </c>
      <c r="F56" s="14">
        <f>C56-D56</f>
        <v>456152.80999999773</v>
      </c>
      <c r="G56" s="27">
        <v>0.92051307548829309</v>
      </c>
    </row>
    <row r="57" spans="1:7" ht="30" customHeight="1" x14ac:dyDescent="0.35">
      <c r="A57" s="3">
        <v>51</v>
      </c>
      <c r="B57" s="17" t="s">
        <v>38</v>
      </c>
      <c r="C57" s="1">
        <v>7880732.9300000053</v>
      </c>
      <c r="D57" s="5">
        <v>7213540.9500000058</v>
      </c>
      <c r="E57" s="27">
        <v>0.91533884145976263</v>
      </c>
      <c r="F57" s="14">
        <f>C57-D57</f>
        <v>667191.97999999952</v>
      </c>
      <c r="G57" s="24">
        <v>1.0071296714434201</v>
      </c>
    </row>
    <row r="58" spans="1:7" ht="30" customHeight="1" x14ac:dyDescent="0.35">
      <c r="A58" s="3">
        <v>52</v>
      </c>
      <c r="B58" s="17" t="s">
        <v>17</v>
      </c>
      <c r="C58" s="1">
        <v>2918143.9800000009</v>
      </c>
      <c r="D58" s="5">
        <v>2668180.8199999998</v>
      </c>
      <c r="E58" s="27">
        <v>0.91434173169207333</v>
      </c>
      <c r="F58" s="14">
        <f>C58-D58</f>
        <v>249963.16000000108</v>
      </c>
      <c r="G58" s="27">
        <v>0.91356439113885257</v>
      </c>
    </row>
    <row r="59" spans="1:7" ht="30" customHeight="1" x14ac:dyDescent="0.35">
      <c r="A59" s="3">
        <v>53</v>
      </c>
      <c r="B59" s="17" t="s">
        <v>47</v>
      </c>
      <c r="C59" s="1">
        <v>2601786.0000000005</v>
      </c>
      <c r="D59" s="5">
        <v>2374196.6100000003</v>
      </c>
      <c r="E59" s="27">
        <v>0.91252570734103411</v>
      </c>
      <c r="F59" s="14">
        <f>C59-D59</f>
        <v>227589.39000000013</v>
      </c>
      <c r="G59" s="27">
        <v>0.93153228092433449</v>
      </c>
    </row>
    <row r="60" spans="1:7" ht="30" customHeight="1" x14ac:dyDescent="0.35">
      <c r="A60" s="3">
        <v>54</v>
      </c>
      <c r="B60" s="17" t="s">
        <v>65</v>
      </c>
      <c r="C60" s="1">
        <v>2027021.0400000003</v>
      </c>
      <c r="D60" s="5">
        <v>1845918.4900000005</v>
      </c>
      <c r="E60" s="27">
        <v>0.91065581144633811</v>
      </c>
      <c r="F60" s="14">
        <f>C60-D60</f>
        <v>181102.54999999981</v>
      </c>
      <c r="G60" s="24">
        <v>1.1503986368848895</v>
      </c>
    </row>
    <row r="61" spans="1:7" ht="30" customHeight="1" x14ac:dyDescent="0.35">
      <c r="A61" s="3">
        <v>55</v>
      </c>
      <c r="B61" s="17" t="s">
        <v>28</v>
      </c>
      <c r="C61" s="1">
        <v>3255369.77</v>
      </c>
      <c r="D61" s="5">
        <v>2930495.3100000019</v>
      </c>
      <c r="E61" s="27">
        <v>0.90020351512940477</v>
      </c>
      <c r="F61" s="14">
        <f>C61-D61</f>
        <v>324874.4599999981</v>
      </c>
      <c r="G61" s="27">
        <v>0.91617128196203856</v>
      </c>
    </row>
    <row r="62" spans="1:7" ht="30" customHeight="1" x14ac:dyDescent="0.35">
      <c r="A62" s="3">
        <v>56</v>
      </c>
      <c r="B62" s="17" t="s">
        <v>37</v>
      </c>
      <c r="C62" s="1">
        <v>1113697.1000000001</v>
      </c>
      <c r="D62" s="5">
        <v>1000811.16</v>
      </c>
      <c r="E62" s="27">
        <v>0.89863856159812205</v>
      </c>
      <c r="F62" s="14">
        <f>C62-D62</f>
        <v>112885.94000000006</v>
      </c>
      <c r="G62" s="27">
        <v>0.6363080590069603</v>
      </c>
    </row>
    <row r="63" spans="1:7" ht="30" customHeight="1" x14ac:dyDescent="0.35">
      <c r="A63" s="3">
        <v>57</v>
      </c>
      <c r="B63" s="17" t="s">
        <v>62</v>
      </c>
      <c r="C63" s="1">
        <v>5700317.8400000017</v>
      </c>
      <c r="D63" s="5">
        <v>5001792.74</v>
      </c>
      <c r="E63" s="27">
        <v>0.87745856992423399</v>
      </c>
      <c r="F63" s="14">
        <f>C63-D63</f>
        <v>698525.10000000149</v>
      </c>
      <c r="G63" s="27">
        <v>0.8629094027304447</v>
      </c>
    </row>
    <row r="64" spans="1:7" ht="30" customHeight="1" x14ac:dyDescent="0.35">
      <c r="A64" s="3">
        <v>58</v>
      </c>
      <c r="B64" s="17" t="s">
        <v>48</v>
      </c>
      <c r="C64" s="1">
        <v>2556323.5599999996</v>
      </c>
      <c r="D64" s="5">
        <v>2234131.75</v>
      </c>
      <c r="E64" s="27">
        <v>0.87396282104445355</v>
      </c>
      <c r="F64" s="14">
        <f>C64-D64</f>
        <v>322191.80999999959</v>
      </c>
      <c r="G64" s="27">
        <v>0.88137376739476547</v>
      </c>
    </row>
    <row r="65" spans="1:7" ht="30" customHeight="1" x14ac:dyDescent="0.35">
      <c r="A65" s="3">
        <v>59</v>
      </c>
      <c r="B65" s="17" t="s">
        <v>24</v>
      </c>
      <c r="C65" s="1">
        <v>2551559.5799999996</v>
      </c>
      <c r="D65" s="5">
        <v>2223668.25</v>
      </c>
      <c r="E65" s="27">
        <v>0.87149375912280302</v>
      </c>
      <c r="F65" s="14">
        <f>C65-D65</f>
        <v>327891.32999999961</v>
      </c>
      <c r="G65" s="27">
        <v>0.82921255823483775</v>
      </c>
    </row>
    <row r="66" spans="1:7" ht="30" customHeight="1" x14ac:dyDescent="0.35">
      <c r="A66" s="3">
        <v>60</v>
      </c>
      <c r="B66" s="17" t="s">
        <v>51</v>
      </c>
      <c r="C66" s="1">
        <v>1495392.6500000001</v>
      </c>
      <c r="D66" s="5">
        <v>1276906.3699999996</v>
      </c>
      <c r="E66" s="27">
        <v>0.85389370477379267</v>
      </c>
      <c r="F66" s="14">
        <f>C66-D66</f>
        <v>218486.28000000049</v>
      </c>
      <c r="G66" s="27">
        <v>0.8370264165924084</v>
      </c>
    </row>
    <row r="67" spans="1:7" ht="30" customHeight="1" x14ac:dyDescent="0.35">
      <c r="A67" s="3">
        <v>61</v>
      </c>
      <c r="B67" s="18" t="s">
        <v>30</v>
      </c>
      <c r="C67" s="1">
        <v>239890</v>
      </c>
      <c r="D67" s="5">
        <v>197987.28</v>
      </c>
      <c r="E67" s="27">
        <v>0.82532527408395517</v>
      </c>
      <c r="F67" s="14">
        <f>C67-D67</f>
        <v>41902.720000000001</v>
      </c>
      <c r="G67" s="27">
        <v>0.94190901349181344</v>
      </c>
    </row>
    <row r="68" spans="1:7" ht="30" customHeight="1" x14ac:dyDescent="0.35">
      <c r="A68" s="3">
        <v>62</v>
      </c>
      <c r="B68" s="17" t="s">
        <v>9</v>
      </c>
      <c r="C68" s="1">
        <v>7107159.7200000118</v>
      </c>
      <c r="D68" s="5">
        <v>5540249.350000021</v>
      </c>
      <c r="E68" s="27">
        <v>0.77953072229534925</v>
      </c>
      <c r="F68" s="14">
        <f>C68-D68</f>
        <v>1566910.3699999908</v>
      </c>
      <c r="G68" s="24">
        <v>1.0099346376170455</v>
      </c>
    </row>
    <row r="69" spans="1:7" ht="30" customHeight="1" x14ac:dyDescent="0.35">
      <c r="A69" s="3">
        <v>63</v>
      </c>
      <c r="B69" s="17" t="s">
        <v>13</v>
      </c>
      <c r="C69" s="1">
        <v>4768825.78</v>
      </c>
      <c r="D69" s="5">
        <v>3566639.7300000009</v>
      </c>
      <c r="E69" s="27">
        <v>0.74790732447348929</v>
      </c>
      <c r="F69" s="14">
        <f>C69-D69</f>
        <v>1202186.0499999993</v>
      </c>
      <c r="G69" s="27">
        <v>0.82097904192468285</v>
      </c>
    </row>
    <row r="70" spans="1:7" s="9" customFormat="1" ht="53.25" customHeight="1" x14ac:dyDescent="0.25">
      <c r="A70" s="28" t="s">
        <v>1</v>
      </c>
      <c r="B70" s="29"/>
      <c r="C70" s="16">
        <f>SUM(C7:C69)</f>
        <v>2963769006.1700006</v>
      </c>
      <c r="D70" s="16">
        <f>SUM(D7:D69)</f>
        <v>2944418172.3399954</v>
      </c>
      <c r="E70" s="21">
        <f>D70/C70</f>
        <v>0.99347086976423582</v>
      </c>
      <c r="F70" s="16">
        <f>SUM(F7:F69)</f>
        <v>19350833.83000318</v>
      </c>
      <c r="G70" s="23">
        <v>0.98237330096965803</v>
      </c>
    </row>
    <row r="71" spans="1:7" ht="22.5" x14ac:dyDescent="0.25">
      <c r="A71" s="13">
        <v>25</v>
      </c>
      <c r="B71" s="26" t="s">
        <v>74</v>
      </c>
      <c r="C71" s="7"/>
      <c r="D71" s="7"/>
      <c r="E71" s="7"/>
      <c r="G71" s="8"/>
    </row>
    <row r="72" spans="1:7" ht="22.5" x14ac:dyDescent="0.25">
      <c r="A72" s="12">
        <v>17</v>
      </c>
      <c r="B72" s="26" t="s">
        <v>75</v>
      </c>
      <c r="C72" s="15"/>
      <c r="E72" s="15"/>
      <c r="F72" s="8"/>
      <c r="G72" s="8"/>
    </row>
    <row r="73" spans="1:7" ht="22.5" x14ac:dyDescent="0.25">
      <c r="A73" s="11">
        <v>21</v>
      </c>
      <c r="B73" s="26" t="s">
        <v>76</v>
      </c>
    </row>
  </sheetData>
  <sortState ref="B8:G69">
    <sortCondition descending="1" ref="E7:E69"/>
  </sortState>
  <mergeCells count="4">
    <mergeCell ref="A70:B70"/>
    <mergeCell ref="A2:G3"/>
    <mergeCell ref="A5:A6"/>
    <mergeCell ref="B5:B6"/>
  </mergeCells>
  <pageMargins left="0.39370078740157483" right="0.39370078740157483" top="0.59055118110236227" bottom="0.59055118110236227" header="0.31496062992125984" footer="0.31496062992125984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2017-07-11T11:16:20Z</cp:lastPrinted>
  <dcterms:created xsi:type="dcterms:W3CDTF">2014-11-26T03:50:22Z</dcterms:created>
  <dcterms:modified xsi:type="dcterms:W3CDTF">2024-09-11T09:31:28Z</dcterms:modified>
</cp:coreProperties>
</file>