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showHorizontalScroll="0" showVerticalScroll="0" showSheetTabs="0"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52511"/>
</workbook>
</file>

<file path=xl/calcChain.xml><?xml version="1.0" encoding="utf-8"?>
<calcChain xmlns="http://schemas.openxmlformats.org/spreadsheetml/2006/main">
  <c r="F52" i="10" l="1"/>
  <c r="F17" i="10"/>
  <c r="F61" i="10"/>
  <c r="F12" i="10"/>
  <c r="F37" i="10"/>
  <c r="F51" i="10"/>
  <c r="F63" i="10"/>
  <c r="F45" i="10"/>
  <c r="F22" i="10"/>
  <c r="F35" i="10"/>
  <c r="F66" i="10"/>
  <c r="F27" i="10"/>
  <c r="F43" i="10"/>
  <c r="F44" i="10"/>
  <c r="F32" i="10"/>
  <c r="F31" i="10"/>
  <c r="F67" i="10"/>
  <c r="F25" i="10"/>
  <c r="F69" i="10"/>
  <c r="F54" i="10"/>
  <c r="F36" i="10"/>
  <c r="F50" i="10"/>
  <c r="F49" i="10"/>
  <c r="F68" i="10"/>
  <c r="F14" i="10"/>
  <c r="F46" i="10"/>
  <c r="F56" i="10"/>
  <c r="F21" i="10"/>
  <c r="F19" i="10"/>
  <c r="F53" i="10"/>
  <c r="F65" i="10"/>
  <c r="F7" i="10"/>
  <c r="F40" i="10"/>
  <c r="F23" i="10"/>
  <c r="F59" i="10"/>
  <c r="F9" i="10"/>
  <c r="F20" i="10"/>
  <c r="F55" i="10"/>
  <c r="F30" i="10"/>
  <c r="F39" i="10"/>
  <c r="F16" i="10"/>
  <c r="F18" i="10"/>
  <c r="F24" i="10"/>
  <c r="F64" i="10"/>
  <c r="F42" i="10"/>
  <c r="F41" i="10"/>
  <c r="F26" i="10"/>
  <c r="F62" i="10"/>
  <c r="F10" i="10"/>
  <c r="F47" i="10"/>
  <c r="F15" i="10"/>
  <c r="F38" i="10"/>
  <c r="F8" i="10"/>
  <c r="F58" i="10"/>
  <c r="F34" i="10"/>
  <c r="F28" i="10"/>
  <c r="F29" i="10"/>
  <c r="F13" i="10"/>
  <c r="F48" i="10"/>
  <c r="F33" i="10"/>
  <c r="F60" i="10"/>
  <c r="F57" i="10"/>
  <c r="E54" i="10" l="1"/>
  <c r="E50" i="10"/>
  <c r="E49" i="10"/>
  <c r="E68" i="10"/>
  <c r="E14" i="10"/>
  <c r="E46" i="10"/>
  <c r="E56" i="10"/>
  <c r="E36" i="10"/>
  <c r="E11" i="10"/>
  <c r="E52" i="10"/>
  <c r="E17" i="10"/>
  <c r="E61" i="10"/>
  <c r="E12" i="10"/>
  <c r="E37" i="10"/>
  <c r="E51" i="10"/>
  <c r="E63" i="10"/>
  <c r="E45" i="10"/>
  <c r="E22" i="10"/>
  <c r="E35" i="10"/>
  <c r="E66" i="10"/>
  <c r="E27" i="10"/>
  <c r="E43" i="10"/>
  <c r="E44" i="10"/>
  <c r="E32" i="10"/>
  <c r="E31" i="10"/>
  <c r="E67" i="10"/>
  <c r="E25" i="10"/>
  <c r="E21" i="10"/>
  <c r="E19" i="10"/>
  <c r="E53" i="10"/>
  <c r="E65" i="10"/>
  <c r="E7" i="10"/>
  <c r="E40" i="10"/>
  <c r="E23" i="10"/>
  <c r="E59" i="10"/>
  <c r="E9" i="10"/>
  <c r="E20" i="10"/>
  <c r="E55" i="10"/>
  <c r="E30" i="10"/>
  <c r="E39" i="10"/>
  <c r="E16" i="10"/>
  <c r="E18" i="10"/>
  <c r="E24" i="10"/>
  <c r="E64" i="10"/>
  <c r="E42" i="10"/>
  <c r="E41" i="10"/>
  <c r="E26" i="10"/>
  <c r="E62" i="10"/>
  <c r="E10" i="10"/>
  <c r="E47" i="10"/>
  <c r="E15" i="10"/>
  <c r="E38" i="10"/>
  <c r="E8" i="10"/>
  <c r="E58" i="10"/>
  <c r="E34" i="10"/>
  <c r="E28" i="10"/>
  <c r="E29" i="10"/>
  <c r="E13" i="10"/>
  <c r="E48" i="10"/>
  <c r="E33" i="10"/>
  <c r="E60" i="10"/>
  <c r="E57" i="10"/>
  <c r="E69" i="10"/>
  <c r="F11" i="10" l="1"/>
  <c r="D70" i="10" l="1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<sst xmlns="http://schemas.openxmlformats.org/spreadsheetml/2006/main" count="80" uniqueCount="77">
  <si>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</si>
  <si>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</si>
  <si>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</si>
  <si>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</si>
  <si>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</si>
  <si>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</si>
  <si>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</si>
  <si>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</si>
  <si>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</si>
  <si>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</si>
  <si>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</si>
  <si>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</si>
  <si>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</si>
  <si>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</si>
  <si>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</si>
  <si>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</si>
  <si>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</si>
  <si>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</si>
  <si>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</si>
  <si>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</si>
  <si>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</si>
  <si>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</si>
  <si>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</si>
  <si>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</si>
  <si>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</si>
  <si>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</si>
  <si>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</si>
  <si>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</si>
  <si>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</si>
  <si>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</si>
  <si>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</si>
  <si>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</si>
  <si>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</si>
  <si>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</si>
  <si>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</si>
  <si>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</si>
  <si>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</si>
  <si>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</si>
  <si>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</si>
  <si>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</si>
  <si>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</si>
  <si>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</si>
  <si>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</si>
  <si>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</si>
  <si>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</si>
  <si>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</si>
  <si>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</si>
  <si>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</si>
  <si>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</si>
  <si>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</si>
  <si>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</si>
  <si>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</si>
  <si>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</si>
  <si>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</si>
  <si>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</si>
  <si>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</si>
  <si>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</si>
  <si>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</si>
  <si>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</si>
  <si>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</si>
  <si>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</si>
  <si>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</si>
  <si>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</si>
  <si>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</si>
  <si>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</si>
  <si>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</si>
  <si>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Сбор</t>
  </si>
  <si>
    <t>Задолженность</t>
  </si>
  <si>
    <t>98% и выше</t>
  </si>
  <si>
    <t>95-97%</t>
  </si>
  <si>
    <t>94% и ниже</t>
  </si>
  <si>
    <t>Собрано за аналогичный период в 2024 году</t>
  </si>
  <si>
    <t>город Межгорье</t>
  </si>
  <si>
    <t>Итого по Республике Башкортостан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</si>
  <si>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5 месяцев 2025 года </t>
    </r>
    <r>
      <rPr>
        <sz val="22"/>
        <color theme="1"/>
        <rFont val="Times New Roman"/>
        <family val="1"/>
        <charset val="204"/>
      </rPr>
      <t>по состоянию на 31.05.2025</t>
    </r>
  </si>
  <si>
    <t>Начислено за период с декабря 2024 года по апрель 2025 года</t>
  </si>
  <si>
    <t>Оплачено за период с января 2025 года по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</si>
</sst>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70" zoomScaleNormal="70" zoomScaleSheetLayoutView="70" workbookViewId="0">
      <selection activeCell="E55" sqref="E7:E55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74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90.75" thickBot="1" x14ac:dyDescent="0.3">
      <c r="A5" s="31" t="s">
        <v>0</v>
      </c>
      <c r="B5" s="31" t="s">
        <v>3</v>
      </c>
      <c r="C5" s="19" t="s">
        <v>75</v>
      </c>
      <c r="D5" s="20" t="s">
        <v>76</v>
      </c>
      <c r="E5" s="19" t="s">
        <v>66</v>
      </c>
      <c r="F5" s="10" t="s">
        <v>67</v>
      </c>
      <c r="G5" s="24" t="s">
        <v>71</v>
      </c>
    </row>
    <row r="6" spans="1:7" ht="30" customHeight="1" thickBot="1" x14ac:dyDescent="0.3">
      <c r="A6" s="32"/>
      <c r="B6" s="32"/>
      <c r="C6" s="6" t="s">
        <v>1</v>
      </c>
      <c r="D6" s="6" t="s">
        <v>1</v>
      </c>
      <c r="E6" s="6" t="s">
        <v>2</v>
      </c>
      <c r="F6" s="6" t="s">
        <v>1</v>
      </c>
      <c r="G6" s="6" t="s">
        <v>2</v>
      </c>
    </row>
    <row r="7" spans="1:7" ht="30" customHeight="1" x14ac:dyDescent="0.35">
      <c r="A7" s="4">
        <v>1</v>
      </c>
      <c r="B7" s="17" t="s">
        <v>35</v>
      </c>
      <c r="C7" s="1">
        <v>999879.88999999978</v>
      </c>
      <c r="D7" s="5">
        <v>1576678.72</v>
      </c>
      <c r="E7" s="25">
        <f>D7/C7</f>
        <v>1.5768681176296089</v>
      </c>
      <c r="F7" s="13">
        <f>C7-D7</f>
        <v>-576798.83000000019</v>
      </c>
      <c r="G7" s="26">
        <v>0.88091579079375304</v>
      </c>
    </row>
    <row r="8" spans="1:7" ht="30" customHeight="1" x14ac:dyDescent="0.35">
      <c r="A8" s="3">
        <v>2</v>
      </c>
      <c r="B8" s="17" t="s">
        <v>56</v>
      </c>
      <c r="C8" s="1">
        <v>601343.73999999987</v>
      </c>
      <c r="D8" s="5">
        <v>802808.49000000011</v>
      </c>
      <c r="E8" s="25">
        <f>D8/C8</f>
        <v>1.3350242741364535</v>
      </c>
      <c r="F8" s="13">
        <f>C8-D8</f>
        <v>-201464.75000000023</v>
      </c>
      <c r="G8" s="26">
        <v>1.0662837834608498</v>
      </c>
    </row>
    <row r="9" spans="1:7" ht="30" customHeight="1" x14ac:dyDescent="0.35">
      <c r="A9" s="3">
        <v>3</v>
      </c>
      <c r="B9" s="17" t="s">
        <v>39</v>
      </c>
      <c r="C9" s="1">
        <v>46231488.680000007</v>
      </c>
      <c r="D9" s="5">
        <v>58450082.82000006</v>
      </c>
      <c r="E9" s="25">
        <f>D9/C9</f>
        <v>1.2642916005706275</v>
      </c>
      <c r="F9" s="13">
        <f>C9-D9</f>
        <v>-12218594.140000053</v>
      </c>
      <c r="G9" s="26">
        <v>0.97670839598035952</v>
      </c>
    </row>
    <row r="10" spans="1:7" ht="30" customHeight="1" x14ac:dyDescent="0.35">
      <c r="A10" s="4">
        <v>4</v>
      </c>
      <c r="B10" s="17" t="s">
        <v>52</v>
      </c>
      <c r="C10" s="1">
        <v>1568831.79</v>
      </c>
      <c r="D10" s="5">
        <v>1960479.9200000002</v>
      </c>
      <c r="E10" s="25">
        <f>D10/C10</f>
        <v>1.2496431628275457</v>
      </c>
      <c r="F10" s="13">
        <f>C10-D10</f>
        <v>-391648.13000000012</v>
      </c>
      <c r="G10" s="26">
        <v>0.91628370411976068</v>
      </c>
    </row>
    <row r="11" spans="1:7" ht="30" customHeight="1" x14ac:dyDescent="0.35">
      <c r="A11" s="3">
        <v>5</v>
      </c>
      <c r="B11" s="17" t="s">
        <v>12</v>
      </c>
      <c r="C11" s="1">
        <v>2892440.63</v>
      </c>
      <c r="D11" s="5">
        <v>3574241.8900000006</v>
      </c>
      <c r="E11" s="25">
        <f>D11/C11</f>
        <v>1.235718324839048</v>
      </c>
      <c r="F11" s="13">
        <f>C11-D11</f>
        <v>-681801.26000000071</v>
      </c>
      <c r="G11" s="26">
        <v>0.74499466149578975</v>
      </c>
    </row>
    <row r="12" spans="1:7" ht="30" customHeight="1" x14ac:dyDescent="0.35">
      <c r="A12" s="3">
        <v>6</v>
      </c>
      <c r="B12" s="17" t="s">
        <v>16</v>
      </c>
      <c r="C12" s="1">
        <v>1833735.5200000003</v>
      </c>
      <c r="D12" s="5">
        <v>2212779.1099999994</v>
      </c>
      <c r="E12" s="25">
        <f>D12/C12</f>
        <v>1.2067057031212436</v>
      </c>
      <c r="F12" s="13">
        <f>C12-D12</f>
        <v>-379043.58999999915</v>
      </c>
      <c r="G12" s="26">
        <v>0.91611135847351588</v>
      </c>
    </row>
    <row r="13" spans="1:7" ht="30" customHeight="1" x14ac:dyDescent="0.35">
      <c r="A13" s="4">
        <v>7</v>
      </c>
      <c r="B13" s="17" t="s">
        <v>61</v>
      </c>
      <c r="C13" s="1">
        <v>3505772.9100000011</v>
      </c>
      <c r="D13" s="5">
        <v>4172570.330000001</v>
      </c>
      <c r="E13" s="25">
        <f>D13/C13</f>
        <v>1.1901998324243996</v>
      </c>
      <c r="F13" s="13">
        <f>C13-D13</f>
        <v>-666797.41999999993</v>
      </c>
      <c r="G13" s="26">
        <v>0.88283154461931279</v>
      </c>
    </row>
    <row r="14" spans="1:7" ht="30" customHeight="1" x14ac:dyDescent="0.35">
      <c r="A14" s="3">
        <v>8</v>
      </c>
      <c r="B14" s="17" t="s">
        <v>9</v>
      </c>
      <c r="C14" s="1">
        <v>27770680.980000008</v>
      </c>
      <c r="D14" s="5">
        <v>33041124.420000006</v>
      </c>
      <c r="E14" s="25">
        <f>D14/C14</f>
        <v>1.1897844508672901</v>
      </c>
      <c r="F14" s="13">
        <f>C14-D14</f>
        <v>-5270443.4399999976</v>
      </c>
      <c r="G14" s="23">
        <v>0.96940878988174861</v>
      </c>
    </row>
    <row r="15" spans="1:7" ht="30" customHeight="1" x14ac:dyDescent="0.35">
      <c r="A15" s="3">
        <v>9</v>
      </c>
      <c r="B15" s="17" t="s">
        <v>54</v>
      </c>
      <c r="C15" s="1">
        <v>932882.03</v>
      </c>
      <c r="D15" s="5">
        <v>1105617.1199999999</v>
      </c>
      <c r="E15" s="25">
        <f>D15/C15</f>
        <v>1.1851628442237223</v>
      </c>
      <c r="F15" s="13">
        <f>C15-D15</f>
        <v>-172735.08999999985</v>
      </c>
      <c r="G15" s="23">
        <v>0.94781652440908259</v>
      </c>
    </row>
    <row r="16" spans="1:7" ht="30" customHeight="1" x14ac:dyDescent="0.35">
      <c r="A16" s="4">
        <v>10</v>
      </c>
      <c r="B16" s="17" t="s">
        <v>44</v>
      </c>
      <c r="C16" s="1">
        <v>2851261.3499999992</v>
      </c>
      <c r="D16" s="5">
        <v>3366484.16</v>
      </c>
      <c r="E16" s="25">
        <f>D16/C16</f>
        <v>1.1806999593355414</v>
      </c>
      <c r="F16" s="13">
        <f>C16-D16</f>
        <v>-515222.81000000099</v>
      </c>
      <c r="G16" s="23">
        <v>0.96280669340767155</v>
      </c>
    </row>
    <row r="17" spans="1:7" ht="30" customHeight="1" x14ac:dyDescent="0.35">
      <c r="A17" s="3">
        <v>11</v>
      </c>
      <c r="B17" s="17" t="s">
        <v>14</v>
      </c>
      <c r="C17" s="1">
        <v>837215.8</v>
      </c>
      <c r="D17" s="5">
        <v>975861.68000000017</v>
      </c>
      <c r="E17" s="25">
        <f>D17/C17</f>
        <v>1.1656035158438245</v>
      </c>
      <c r="F17" s="13">
        <f>C17-D17</f>
        <v>-138645.88000000012</v>
      </c>
      <c r="G17" s="26">
        <v>0.93028200971473352</v>
      </c>
    </row>
    <row r="18" spans="1:7" ht="30" customHeight="1" x14ac:dyDescent="0.35">
      <c r="A18" s="3">
        <v>12</v>
      </c>
      <c r="B18" s="17" t="s">
        <v>45</v>
      </c>
      <c r="C18" s="1">
        <v>2419400.8499999992</v>
      </c>
      <c r="D18" s="5">
        <v>2801104.6700000004</v>
      </c>
      <c r="E18" s="25">
        <f>D18/C18</f>
        <v>1.1577679118365198</v>
      </c>
      <c r="F18" s="13">
        <f>C18-D18</f>
        <v>-381703.82000000123</v>
      </c>
      <c r="G18" s="26">
        <v>0.92132352478077539</v>
      </c>
    </row>
    <row r="19" spans="1:7" ht="30" customHeight="1" x14ac:dyDescent="0.35">
      <c r="A19" s="4">
        <v>13</v>
      </c>
      <c r="B19" s="17" t="s">
        <v>32</v>
      </c>
      <c r="C19" s="1">
        <v>1765780.46</v>
      </c>
      <c r="D19" s="5">
        <v>2020508.1900000006</v>
      </c>
      <c r="E19" s="25">
        <f>D19/C19</f>
        <v>1.1442578711059022</v>
      </c>
      <c r="F19" s="13">
        <f>C19-D19</f>
        <v>-254727.73000000068</v>
      </c>
      <c r="G19" s="26">
        <v>1.004244409879951</v>
      </c>
    </row>
    <row r="20" spans="1:7" ht="30" customHeight="1" x14ac:dyDescent="0.35">
      <c r="A20" s="3">
        <v>14</v>
      </c>
      <c r="B20" s="17" t="s">
        <v>40</v>
      </c>
      <c r="C20" s="1">
        <v>3871367.9700000025</v>
      </c>
      <c r="D20" s="5">
        <v>4422956.0399999991</v>
      </c>
      <c r="E20" s="25">
        <f>D20/C20</f>
        <v>1.142478853540754</v>
      </c>
      <c r="F20" s="13">
        <f>C20-D20</f>
        <v>-551588.06999999657</v>
      </c>
      <c r="G20" s="23">
        <v>0.9483770586039455</v>
      </c>
    </row>
    <row r="21" spans="1:7" ht="30" customHeight="1" x14ac:dyDescent="0.35">
      <c r="A21" s="3">
        <v>15</v>
      </c>
      <c r="B21" s="17" t="s">
        <v>31</v>
      </c>
      <c r="C21" s="1">
        <v>7610491.860000005</v>
      </c>
      <c r="D21" s="5">
        <v>8640012.3499999996</v>
      </c>
      <c r="E21" s="25">
        <f>D21/C21</f>
        <v>1.1352764721306716</v>
      </c>
      <c r="F21" s="13">
        <f>C21-D21</f>
        <v>-1029520.4899999946</v>
      </c>
      <c r="G21" s="26">
        <v>0.99171641795004783</v>
      </c>
    </row>
    <row r="22" spans="1:7" ht="30" customHeight="1" x14ac:dyDescent="0.35">
      <c r="A22" s="4">
        <v>16</v>
      </c>
      <c r="B22" s="17" t="s">
        <v>21</v>
      </c>
      <c r="C22" s="1">
        <v>885897.39000000013</v>
      </c>
      <c r="D22" s="5">
        <v>1003064.0599999998</v>
      </c>
      <c r="E22" s="25">
        <f>D22/C22</f>
        <v>1.1322576082993083</v>
      </c>
      <c r="F22" s="13">
        <f>C22-D22</f>
        <v>-117166.66999999969</v>
      </c>
      <c r="G22" s="26">
        <v>0.9859203510308614</v>
      </c>
    </row>
    <row r="23" spans="1:7" ht="30" customHeight="1" x14ac:dyDescent="0.35">
      <c r="A23" s="3">
        <v>17</v>
      </c>
      <c r="B23" s="17" t="s">
        <v>37</v>
      </c>
      <c r="C23" s="1">
        <v>5011642.8000000026</v>
      </c>
      <c r="D23" s="5">
        <v>5603763.3099999977</v>
      </c>
      <c r="E23" s="25">
        <f>D23/C23</f>
        <v>1.1181489849994886</v>
      </c>
      <c r="F23" s="13">
        <f>C23-D23</f>
        <v>-592120.50999999512</v>
      </c>
      <c r="G23" s="26">
        <v>0.91530064850563053</v>
      </c>
    </row>
    <row r="24" spans="1:7" ht="30" customHeight="1" x14ac:dyDescent="0.35">
      <c r="A24" s="3">
        <v>18</v>
      </c>
      <c r="B24" s="17" t="s">
        <v>46</v>
      </c>
      <c r="C24" s="1">
        <v>1730379.0699999994</v>
      </c>
      <c r="D24" s="5">
        <v>1933617.3099999998</v>
      </c>
      <c r="E24" s="25">
        <f>D24/C24</f>
        <v>1.117453015656275</v>
      </c>
      <c r="F24" s="13">
        <f>C24-D24</f>
        <v>-203238.24000000046</v>
      </c>
      <c r="G24" s="26">
        <v>0.85457371900581258</v>
      </c>
    </row>
    <row r="25" spans="1:7" ht="30" customHeight="1" x14ac:dyDescent="0.35">
      <c r="A25" s="4">
        <v>19</v>
      </c>
      <c r="B25" s="17" t="s">
        <v>30</v>
      </c>
      <c r="C25" s="1">
        <v>2749902.26</v>
      </c>
      <c r="D25" s="5">
        <v>3030152.2899999996</v>
      </c>
      <c r="E25" s="25">
        <f>D25/C25</f>
        <v>1.1019127239816879</v>
      </c>
      <c r="F25" s="13">
        <f>C25-D25</f>
        <v>-280250.0299999998</v>
      </c>
      <c r="G25" s="26">
        <v>0.93333791297051416</v>
      </c>
    </row>
    <row r="26" spans="1:7" ht="30" customHeight="1" x14ac:dyDescent="0.35">
      <c r="A26" s="3">
        <v>20</v>
      </c>
      <c r="B26" s="17" t="s">
        <v>50</v>
      </c>
      <c r="C26" s="1">
        <v>949340.92</v>
      </c>
      <c r="D26" s="5">
        <v>1040439.19</v>
      </c>
      <c r="E26" s="25">
        <f>D26/C26</f>
        <v>1.0959594894529563</v>
      </c>
      <c r="F26" s="13">
        <f>C26-D26</f>
        <v>-91098.269999999902</v>
      </c>
      <c r="G26" s="26">
        <v>0.81653103978389741</v>
      </c>
    </row>
    <row r="27" spans="1:7" ht="30" customHeight="1" x14ac:dyDescent="0.35">
      <c r="A27" s="3">
        <v>21</v>
      </c>
      <c r="B27" s="17" t="s">
        <v>24</v>
      </c>
      <c r="C27" s="1">
        <v>16573367.760000004</v>
      </c>
      <c r="D27" s="5">
        <v>18006680.139999997</v>
      </c>
      <c r="E27" s="25">
        <f>D27/C27</f>
        <v>1.0864828682230361</v>
      </c>
      <c r="F27" s="13">
        <f>C27-D27</f>
        <v>-1433312.3799999934</v>
      </c>
      <c r="G27" s="23">
        <v>0.95900054359875442</v>
      </c>
    </row>
    <row r="28" spans="1:7" ht="30" customHeight="1" x14ac:dyDescent="0.35">
      <c r="A28" s="4">
        <v>22</v>
      </c>
      <c r="B28" s="17" t="s">
        <v>59</v>
      </c>
      <c r="C28" s="1">
        <v>25767177.270000003</v>
      </c>
      <c r="D28" s="5">
        <v>27571542.640000019</v>
      </c>
      <c r="E28" s="25">
        <f>D28/C28</f>
        <v>1.0700257288989425</v>
      </c>
      <c r="F28" s="13">
        <f>C28-D28</f>
        <v>-1804365.3700000159</v>
      </c>
      <c r="G28" s="23">
        <v>0.95213595369415538</v>
      </c>
    </row>
    <row r="29" spans="1:7" ht="30" customHeight="1" x14ac:dyDescent="0.35">
      <c r="A29" s="3">
        <v>23</v>
      </c>
      <c r="B29" s="17" t="s">
        <v>60</v>
      </c>
      <c r="C29" s="1">
        <v>1436963.75</v>
      </c>
      <c r="D29" s="5">
        <v>1535535.43</v>
      </c>
      <c r="E29" s="25">
        <f>D29/C29</f>
        <v>1.0685971932138163</v>
      </c>
      <c r="F29" s="13">
        <f>C29-D29</f>
        <v>-98571.679999999935</v>
      </c>
      <c r="G29" s="26">
        <v>0.92954554769725739</v>
      </c>
    </row>
    <row r="30" spans="1:7" ht="30" customHeight="1" x14ac:dyDescent="0.35">
      <c r="A30" s="3">
        <v>24</v>
      </c>
      <c r="B30" s="17" t="s">
        <v>42</v>
      </c>
      <c r="C30" s="1">
        <v>5215076.8299999973</v>
      </c>
      <c r="D30" s="5">
        <v>5571225.4199999981</v>
      </c>
      <c r="E30" s="25">
        <f>D30/C30</f>
        <v>1.0682921079803154</v>
      </c>
      <c r="F30" s="13">
        <f>C30-D30</f>
        <v>-356148.59000000078</v>
      </c>
      <c r="G30" s="23">
        <v>0.96118253315416491</v>
      </c>
    </row>
    <row r="31" spans="1:7" ht="30" customHeight="1" x14ac:dyDescent="0.35">
      <c r="A31" s="4">
        <v>25</v>
      </c>
      <c r="B31" s="17" t="s">
        <v>28</v>
      </c>
      <c r="C31" s="1">
        <v>1067590.57</v>
      </c>
      <c r="D31" s="5">
        <v>1136251.4900000002</v>
      </c>
      <c r="E31" s="25">
        <f>D31/C31</f>
        <v>1.0643139064070228</v>
      </c>
      <c r="F31" s="13">
        <f>C31-D31</f>
        <v>-68660.920000000158</v>
      </c>
      <c r="G31" s="26">
        <v>1.3311028392316733</v>
      </c>
    </row>
    <row r="32" spans="1:7" ht="30" customHeight="1" x14ac:dyDescent="0.35">
      <c r="A32" s="3">
        <v>26</v>
      </c>
      <c r="B32" s="17" t="s">
        <v>27</v>
      </c>
      <c r="C32" s="1">
        <v>2050129.8600000008</v>
      </c>
      <c r="D32" s="5">
        <v>2176772.5100000002</v>
      </c>
      <c r="E32" s="25">
        <f>D32/C32</f>
        <v>1.0617729893461478</v>
      </c>
      <c r="F32" s="13">
        <f>C32-D32</f>
        <v>-126642.64999999944</v>
      </c>
      <c r="G32" s="26">
        <v>0.87238762110589152</v>
      </c>
    </row>
    <row r="33" spans="1:7" ht="30" customHeight="1" x14ac:dyDescent="0.35">
      <c r="A33" s="3">
        <v>27</v>
      </c>
      <c r="B33" s="17" t="s">
        <v>63</v>
      </c>
      <c r="C33" s="1">
        <v>11710990.640000001</v>
      </c>
      <c r="D33" s="5">
        <v>12413547.500000002</v>
      </c>
      <c r="E33" s="25">
        <f>D33/C33</f>
        <v>1.0599912408434817</v>
      </c>
      <c r="F33" s="13">
        <f>C33-D33</f>
        <v>-702556.86000000127</v>
      </c>
      <c r="G33" s="23">
        <v>0.9597833107523992</v>
      </c>
    </row>
    <row r="34" spans="1:7" ht="30" customHeight="1" x14ac:dyDescent="0.35">
      <c r="A34" s="4">
        <v>28</v>
      </c>
      <c r="B34" s="17" t="s">
        <v>58</v>
      </c>
      <c r="C34" s="1">
        <v>25927100.570000008</v>
      </c>
      <c r="D34" s="5">
        <v>27425252.389999986</v>
      </c>
      <c r="E34" s="25">
        <f>D34/C34</f>
        <v>1.0577832378886776</v>
      </c>
      <c r="F34" s="13">
        <f>C34-D34</f>
        <v>-1498151.8199999779</v>
      </c>
      <c r="G34" s="26">
        <v>0.93034302778100775</v>
      </c>
    </row>
    <row r="35" spans="1:7" ht="30" customHeight="1" x14ac:dyDescent="0.35">
      <c r="A35" s="3">
        <v>29</v>
      </c>
      <c r="B35" s="17" t="s">
        <v>22</v>
      </c>
      <c r="C35" s="1">
        <v>39336563.740000002</v>
      </c>
      <c r="D35" s="5">
        <v>41175765.37999998</v>
      </c>
      <c r="E35" s="25">
        <f>D35/C35</f>
        <v>1.0467555237451958</v>
      </c>
      <c r="F35" s="13">
        <f>C35-D35</f>
        <v>-1839201.6399999782</v>
      </c>
      <c r="G35" s="26">
        <v>1.078845719858601</v>
      </c>
    </row>
    <row r="36" spans="1:7" ht="30" customHeight="1" x14ac:dyDescent="0.35">
      <c r="A36" s="3">
        <v>30</v>
      </c>
      <c r="B36" s="17" t="s">
        <v>72</v>
      </c>
      <c r="C36" s="1">
        <v>11439453</v>
      </c>
      <c r="D36" s="5">
        <v>11914088.049999999</v>
      </c>
      <c r="E36" s="25">
        <f>D36/C36</f>
        <v>1.0414910616792603</v>
      </c>
      <c r="F36" s="13">
        <f>C36-D36</f>
        <v>-474635.04999999888</v>
      </c>
      <c r="G36" s="26">
        <v>0.98543289924542365</v>
      </c>
    </row>
    <row r="37" spans="1:7" ht="30" customHeight="1" x14ac:dyDescent="0.35">
      <c r="A37" s="4">
        <v>31</v>
      </c>
      <c r="B37" s="17" t="s">
        <v>17</v>
      </c>
      <c r="C37" s="1">
        <v>5885365.0099999988</v>
      </c>
      <c r="D37" s="5">
        <v>6115237.1799999988</v>
      </c>
      <c r="E37" s="25">
        <f>D37/C37</f>
        <v>1.0390582690469354</v>
      </c>
      <c r="F37" s="13">
        <f>C37-D37</f>
        <v>-229872.16999999993</v>
      </c>
      <c r="G37" s="26">
        <v>1.0325024641400542</v>
      </c>
    </row>
    <row r="38" spans="1:7" ht="30" customHeight="1" x14ac:dyDescent="0.35">
      <c r="A38" s="3">
        <v>32</v>
      </c>
      <c r="B38" s="17" t="s">
        <v>55</v>
      </c>
      <c r="C38" s="1">
        <v>14820628.09</v>
      </c>
      <c r="D38" s="5">
        <v>15387286.460000003</v>
      </c>
      <c r="E38" s="25">
        <f>D38/C38</f>
        <v>1.0382344369320182</v>
      </c>
      <c r="F38" s="13">
        <f>C38-D38</f>
        <v>-566658.37000000291</v>
      </c>
      <c r="G38" s="26">
        <v>0.99469788015863114</v>
      </c>
    </row>
    <row r="39" spans="1:7" ht="30" customHeight="1" x14ac:dyDescent="0.35">
      <c r="A39" s="3">
        <v>33</v>
      </c>
      <c r="B39" s="17" t="s">
        <v>43</v>
      </c>
      <c r="C39" s="1">
        <v>781207.12000000011</v>
      </c>
      <c r="D39" s="5">
        <v>808250.37999999989</v>
      </c>
      <c r="E39" s="25">
        <f>D39/C39</f>
        <v>1.0346172728174825</v>
      </c>
      <c r="F39" s="13">
        <f>C39-D39</f>
        <v>-27043.259999999776</v>
      </c>
      <c r="G39" s="26">
        <v>0.78726930674924012</v>
      </c>
    </row>
    <row r="40" spans="1:7" ht="30" customHeight="1" x14ac:dyDescent="0.35">
      <c r="A40" s="4">
        <v>34</v>
      </c>
      <c r="B40" s="17" t="s">
        <v>36</v>
      </c>
      <c r="C40" s="1">
        <v>700602.24</v>
      </c>
      <c r="D40" s="5">
        <v>724235.57000000007</v>
      </c>
      <c r="E40" s="25">
        <f>D40/C40</f>
        <v>1.033732878159225</v>
      </c>
      <c r="F40" s="13">
        <f>C40-D40</f>
        <v>-23633.330000000075</v>
      </c>
      <c r="G40" s="26">
        <v>0.92279063104742165</v>
      </c>
    </row>
    <row r="41" spans="1:7" ht="30" customHeight="1" x14ac:dyDescent="0.35">
      <c r="A41" s="3">
        <v>35</v>
      </c>
      <c r="B41" s="17" t="s">
        <v>49</v>
      </c>
      <c r="C41" s="1">
        <v>1355575.05</v>
      </c>
      <c r="D41" s="5">
        <v>1397389.6</v>
      </c>
      <c r="E41" s="25">
        <f>D41/C41</f>
        <v>1.0308463555743372</v>
      </c>
      <c r="F41" s="13">
        <f>C41-D41</f>
        <v>-41814.550000000047</v>
      </c>
      <c r="G41" s="23">
        <v>0.96072715768133288</v>
      </c>
    </row>
    <row r="42" spans="1:7" ht="30" customHeight="1" x14ac:dyDescent="0.35">
      <c r="A42" s="3">
        <v>36</v>
      </c>
      <c r="B42" s="17" t="s">
        <v>48</v>
      </c>
      <c r="C42" s="1">
        <v>37949194.450000025</v>
      </c>
      <c r="D42" s="5">
        <v>38907888.930000044</v>
      </c>
      <c r="E42" s="25">
        <f>D42/C42</f>
        <v>1.0252625778727174</v>
      </c>
      <c r="F42" s="13">
        <f>C42-D42</f>
        <v>-958694.48000001907</v>
      </c>
      <c r="G42" s="23">
        <v>0.94968267913458659</v>
      </c>
    </row>
    <row r="43" spans="1:7" ht="30" customHeight="1" x14ac:dyDescent="0.35">
      <c r="A43" s="4">
        <v>37</v>
      </c>
      <c r="B43" s="17" t="s">
        <v>25</v>
      </c>
      <c r="C43" s="1">
        <v>1724370.9399999997</v>
      </c>
      <c r="D43" s="5">
        <v>1766812.3900000004</v>
      </c>
      <c r="E43" s="25">
        <f>D43/C43</f>
        <v>1.0246127147097484</v>
      </c>
      <c r="F43" s="13">
        <f>C43-D43</f>
        <v>-42441.450000000652</v>
      </c>
      <c r="G43" s="26">
        <v>0.93018505154588194</v>
      </c>
    </row>
    <row r="44" spans="1:7" ht="30" customHeight="1" x14ac:dyDescent="0.35">
      <c r="A44" s="3">
        <v>38</v>
      </c>
      <c r="B44" s="17" t="s">
        <v>26</v>
      </c>
      <c r="C44" s="1">
        <v>14342568.140000004</v>
      </c>
      <c r="D44" s="5">
        <v>14638399.009999983</v>
      </c>
      <c r="E44" s="25">
        <f>D44/C44</f>
        <v>1.0206260738741018</v>
      </c>
      <c r="F44" s="13">
        <f>C44-D44</f>
        <v>-295830.86999997869</v>
      </c>
      <c r="G44" s="26">
        <v>0.93149393302735639</v>
      </c>
    </row>
    <row r="45" spans="1:7" ht="30" customHeight="1" x14ac:dyDescent="0.35">
      <c r="A45" s="3">
        <v>39</v>
      </c>
      <c r="B45" s="17" t="s">
        <v>20</v>
      </c>
      <c r="C45" s="1">
        <v>49183311.259999983</v>
      </c>
      <c r="D45" s="5">
        <v>49983601.779999904</v>
      </c>
      <c r="E45" s="25">
        <f>D45/C45</f>
        <v>1.0162715868350001</v>
      </c>
      <c r="F45" s="13">
        <f>C45-D45</f>
        <v>-800290.51999992132</v>
      </c>
      <c r="G45" s="26">
        <v>0.94407762613621515</v>
      </c>
    </row>
    <row r="46" spans="1:7" ht="30" customHeight="1" x14ac:dyDescent="0.35">
      <c r="A46" s="4">
        <v>40</v>
      </c>
      <c r="B46" s="17" t="s">
        <v>10</v>
      </c>
      <c r="C46" s="1">
        <v>204229186.13999993</v>
      </c>
      <c r="D46" s="5">
        <v>206407036.73000002</v>
      </c>
      <c r="E46" s="25">
        <f>D46/C46</f>
        <v>1.0106637578651818</v>
      </c>
      <c r="F46" s="13">
        <f>C46-D46</f>
        <v>-2177850.590000093</v>
      </c>
      <c r="G46" s="26">
        <v>1.0113383753143637</v>
      </c>
    </row>
    <row r="47" spans="1:7" ht="30" customHeight="1" x14ac:dyDescent="0.35">
      <c r="A47" s="3">
        <v>41</v>
      </c>
      <c r="B47" s="17" t="s">
        <v>53</v>
      </c>
      <c r="C47" s="1">
        <v>2216151.71</v>
      </c>
      <c r="D47" s="5">
        <v>2209842.5000000009</v>
      </c>
      <c r="E47" s="25">
        <f>D47/C47</f>
        <v>0.99715307847764667</v>
      </c>
      <c r="F47" s="13">
        <f>C47-D47</f>
        <v>6309.2099999990314</v>
      </c>
      <c r="G47" s="26">
        <v>0.94388768338174245</v>
      </c>
    </row>
    <row r="48" spans="1:7" ht="30" customHeight="1" x14ac:dyDescent="0.35">
      <c r="A48" s="3">
        <v>42</v>
      </c>
      <c r="B48" s="17" t="s">
        <v>62</v>
      </c>
      <c r="C48" s="1">
        <v>2483756.83</v>
      </c>
      <c r="D48" s="5">
        <v>2474219.7999999998</v>
      </c>
      <c r="E48" s="25">
        <f>D48/C48</f>
        <v>0.9961602400505527</v>
      </c>
      <c r="F48" s="13">
        <f>C48-D48</f>
        <v>9537.0300000002608</v>
      </c>
      <c r="G48" s="23">
        <v>0.94632833036659791</v>
      </c>
    </row>
    <row r="49" spans="1:7" ht="30" customHeight="1" x14ac:dyDescent="0.35">
      <c r="A49" s="4">
        <v>43</v>
      </c>
      <c r="B49" s="17" t="s">
        <v>7</v>
      </c>
      <c r="C49" s="1">
        <v>77567600.900000066</v>
      </c>
      <c r="D49" s="5">
        <v>77055778.11999996</v>
      </c>
      <c r="E49" s="25">
        <f>D49/C49</f>
        <v>0.99340159068913392</v>
      </c>
      <c r="F49" s="13">
        <f>C49-D49</f>
        <v>511822.7800001055</v>
      </c>
      <c r="G49" s="26">
        <v>1.1674782279739346</v>
      </c>
    </row>
    <row r="50" spans="1:7" ht="30" customHeight="1" x14ac:dyDescent="0.35">
      <c r="A50" s="3">
        <v>44</v>
      </c>
      <c r="B50" s="17" t="s">
        <v>6</v>
      </c>
      <c r="C50" s="1">
        <v>105749444.03</v>
      </c>
      <c r="D50" s="5">
        <v>104742022.33000013</v>
      </c>
      <c r="E50" s="25">
        <f>D50/C50</f>
        <v>0.99047350357970609</v>
      </c>
      <c r="F50" s="13">
        <f>C50-D50</f>
        <v>1007421.6999998689</v>
      </c>
      <c r="G50" s="23">
        <v>0.94883978783634515</v>
      </c>
    </row>
    <row r="51" spans="1:7" ht="30" customHeight="1" x14ac:dyDescent="0.35">
      <c r="A51" s="3">
        <v>45</v>
      </c>
      <c r="B51" s="17" t="s">
        <v>18</v>
      </c>
      <c r="C51" s="1">
        <v>2507845.2600000002</v>
      </c>
      <c r="D51" s="5">
        <v>2476077.0100000007</v>
      </c>
      <c r="E51" s="25">
        <f>D51/C51</f>
        <v>0.98733245208278941</v>
      </c>
      <c r="F51" s="13">
        <f>C51-D51</f>
        <v>31768.249999999534</v>
      </c>
      <c r="G51" s="23">
        <v>0.97361945341950595</v>
      </c>
    </row>
    <row r="52" spans="1:7" ht="30" customHeight="1" x14ac:dyDescent="0.35">
      <c r="A52" s="4">
        <v>46</v>
      </c>
      <c r="B52" s="17" t="s">
        <v>13</v>
      </c>
      <c r="C52" s="1">
        <v>3763713.7999999993</v>
      </c>
      <c r="D52" s="5">
        <v>3711678.8799999994</v>
      </c>
      <c r="E52" s="25">
        <f>D52/C52</f>
        <v>0.98617458107468214</v>
      </c>
      <c r="F52" s="13">
        <f>C52-D52</f>
        <v>52034.919999999925</v>
      </c>
      <c r="G52" s="26">
        <v>0.93309707758203542</v>
      </c>
    </row>
    <row r="53" spans="1:7" ht="30" customHeight="1" x14ac:dyDescent="0.35">
      <c r="A53" s="3">
        <v>47</v>
      </c>
      <c r="B53" s="17" t="s">
        <v>33</v>
      </c>
      <c r="C53" s="1">
        <v>20560345.159999989</v>
      </c>
      <c r="D53" s="5">
        <v>20241650.140000023</v>
      </c>
      <c r="E53" s="25">
        <f>D53/C53</f>
        <v>0.98449952967618537</v>
      </c>
      <c r="F53" s="13">
        <f>C53-D53</f>
        <v>318695.01999996603</v>
      </c>
      <c r="G53" s="23">
        <v>0.96881677046275583</v>
      </c>
    </row>
    <row r="54" spans="1:7" ht="30" customHeight="1" x14ac:dyDescent="0.35">
      <c r="A54" s="3">
        <v>48</v>
      </c>
      <c r="B54" s="17" t="s">
        <v>5</v>
      </c>
      <c r="C54" s="1">
        <v>46547308.570000023</v>
      </c>
      <c r="D54" s="5">
        <v>45677335.570000038</v>
      </c>
      <c r="E54" s="25">
        <f>D54/C54</f>
        <v>0.98130991830189973</v>
      </c>
      <c r="F54" s="13">
        <f>C54-D54</f>
        <v>869972.9999999851</v>
      </c>
      <c r="G54" s="26">
        <v>0.99552188587289181</v>
      </c>
    </row>
    <row r="55" spans="1:7" ht="30" customHeight="1" x14ac:dyDescent="0.35">
      <c r="A55" s="4">
        <v>49</v>
      </c>
      <c r="B55" s="17" t="s">
        <v>41</v>
      </c>
      <c r="C55" s="1">
        <v>701996.83999999985</v>
      </c>
      <c r="D55" s="5">
        <v>687692.23000000021</v>
      </c>
      <c r="E55" s="25">
        <f>D55/C55</f>
        <v>0.97962297095240536</v>
      </c>
      <c r="F55" s="13">
        <f>C55-D55</f>
        <v>14304.609999999637</v>
      </c>
      <c r="G55" s="26">
        <v>0.92208454962728681</v>
      </c>
    </row>
    <row r="56" spans="1:7" ht="30" customHeight="1" x14ac:dyDescent="0.35">
      <c r="A56" s="3">
        <v>50</v>
      </c>
      <c r="B56" s="17" t="s">
        <v>11</v>
      </c>
      <c r="C56" s="1">
        <v>957921886.96999764</v>
      </c>
      <c r="D56" s="5">
        <v>932438474.58000135</v>
      </c>
      <c r="E56" s="23">
        <f>D56/C56</f>
        <v>0.97339719163260496</v>
      </c>
      <c r="F56" s="13">
        <f>C56-D56</f>
        <v>25483412.38999629</v>
      </c>
      <c r="G56" s="26">
        <v>1.002562620721674</v>
      </c>
    </row>
    <row r="57" spans="1:7" ht="30" customHeight="1" x14ac:dyDescent="0.35">
      <c r="A57" s="3">
        <v>51</v>
      </c>
      <c r="B57" s="17" t="s">
        <v>65</v>
      </c>
      <c r="C57" s="1">
        <v>12463738.950000003</v>
      </c>
      <c r="D57" s="5">
        <v>12077790.520000001</v>
      </c>
      <c r="E57" s="23">
        <f>D57/C57</f>
        <v>0.96903429768961891</v>
      </c>
      <c r="F57" s="13">
        <f>C57-D57</f>
        <v>385948.43000000156</v>
      </c>
      <c r="G57" s="26">
        <v>0.98530124896167626</v>
      </c>
    </row>
    <row r="58" spans="1:7" ht="30" customHeight="1" x14ac:dyDescent="0.35">
      <c r="A58" s="4">
        <v>52</v>
      </c>
      <c r="B58" s="17" t="s">
        <v>57</v>
      </c>
      <c r="C58" s="1">
        <v>60745858.650000006</v>
      </c>
      <c r="D58" s="5">
        <v>58334378.339999907</v>
      </c>
      <c r="E58" s="23">
        <f>D58/C58</f>
        <v>0.96030214464669361</v>
      </c>
      <c r="F58" s="13">
        <f>C58-D58</f>
        <v>2411480.3100000992</v>
      </c>
      <c r="G58" s="26">
        <v>1.0847678955667672</v>
      </c>
    </row>
    <row r="59" spans="1:7" ht="30" customHeight="1" x14ac:dyDescent="0.35">
      <c r="A59" s="3">
        <v>53</v>
      </c>
      <c r="B59" s="17" t="s">
        <v>38</v>
      </c>
      <c r="C59" s="1">
        <v>2418747.5200000005</v>
      </c>
      <c r="D59" s="5">
        <v>2313896.5899999994</v>
      </c>
      <c r="E59" s="23">
        <f>D59/C59</f>
        <v>0.95665073384757371</v>
      </c>
      <c r="F59" s="13">
        <f>C59-D59</f>
        <v>104850.9300000011</v>
      </c>
      <c r="G59" s="26">
        <v>1.0656090914490288</v>
      </c>
    </row>
    <row r="60" spans="1:7" ht="30" customHeight="1" x14ac:dyDescent="0.35">
      <c r="A60" s="3">
        <v>54</v>
      </c>
      <c r="B60" s="17" t="s">
        <v>64</v>
      </c>
      <c r="C60" s="1">
        <v>1275220.32</v>
      </c>
      <c r="D60" s="5">
        <v>1201064.4900000002</v>
      </c>
      <c r="E60" s="26">
        <f>D60/C60</f>
        <v>0.94184861326551017</v>
      </c>
      <c r="F60" s="13">
        <f>C60-D60</f>
        <v>74155.829999999842</v>
      </c>
      <c r="G60" s="26">
        <v>0.91228988477711526</v>
      </c>
    </row>
    <row r="61" spans="1:7" ht="30" customHeight="1" x14ac:dyDescent="0.35">
      <c r="A61" s="4">
        <v>55</v>
      </c>
      <c r="B61" s="17" t="s">
        <v>15</v>
      </c>
      <c r="C61" s="1">
        <v>443862.87000000005</v>
      </c>
      <c r="D61" s="5">
        <v>417181.42000000004</v>
      </c>
      <c r="E61" s="26">
        <f>D61/C61</f>
        <v>0.93988807849595524</v>
      </c>
      <c r="F61" s="13">
        <f>C61-D61</f>
        <v>26681.450000000012</v>
      </c>
      <c r="G61" s="26">
        <v>0.9033331008943718</v>
      </c>
    </row>
    <row r="62" spans="1:7" ht="30" customHeight="1" x14ac:dyDescent="0.35">
      <c r="A62" s="3">
        <v>56</v>
      </c>
      <c r="B62" s="17" t="s">
        <v>51</v>
      </c>
      <c r="C62" s="1">
        <v>1376021.19</v>
      </c>
      <c r="D62" s="5">
        <v>1281790.9999999998</v>
      </c>
      <c r="E62" s="26">
        <f>D62/C62</f>
        <v>0.93151981184243238</v>
      </c>
      <c r="F62" s="13">
        <f>C62-D62</f>
        <v>94230.190000000177</v>
      </c>
      <c r="G62" s="26">
        <v>0.99372975614362247</v>
      </c>
    </row>
    <row r="63" spans="1:7" ht="30" customHeight="1" x14ac:dyDescent="0.35">
      <c r="A63" s="3">
        <v>57</v>
      </c>
      <c r="B63" s="17" t="s">
        <v>19</v>
      </c>
      <c r="C63" s="1">
        <v>503192.58000000007</v>
      </c>
      <c r="D63" s="5">
        <v>468053.50999999983</v>
      </c>
      <c r="E63" s="26">
        <f>D63/C63</f>
        <v>0.93016775008884223</v>
      </c>
      <c r="F63" s="13">
        <f>C63-D63</f>
        <v>35139.07000000024</v>
      </c>
      <c r="G63" s="23">
        <v>0.96532211715758076</v>
      </c>
    </row>
    <row r="64" spans="1:7" ht="30" customHeight="1" x14ac:dyDescent="0.35">
      <c r="A64" s="4">
        <v>58</v>
      </c>
      <c r="B64" s="17" t="s">
        <v>47</v>
      </c>
      <c r="C64" s="1">
        <v>1710675.7900000003</v>
      </c>
      <c r="D64" s="5">
        <v>1550766.51</v>
      </c>
      <c r="E64" s="26">
        <f>D64/C64</f>
        <v>0.90652274327211924</v>
      </c>
      <c r="F64" s="13">
        <f>C64-D64</f>
        <v>159909.28000000026</v>
      </c>
      <c r="G64" s="26">
        <v>0.82577059438651046</v>
      </c>
    </row>
    <row r="65" spans="1:7" ht="30" customHeight="1" x14ac:dyDescent="0.35">
      <c r="A65" s="3">
        <v>59</v>
      </c>
      <c r="B65" s="17" t="s">
        <v>34</v>
      </c>
      <c r="C65" s="1">
        <v>902420.89999999991</v>
      </c>
      <c r="D65" s="5">
        <v>808901.5199999999</v>
      </c>
      <c r="E65" s="26">
        <f>D65/C65</f>
        <v>0.89636833544081262</v>
      </c>
      <c r="F65" s="13">
        <f>C65-D65</f>
        <v>93519.38</v>
      </c>
      <c r="G65" s="26">
        <v>1.3573094897896549</v>
      </c>
    </row>
    <row r="66" spans="1:7" ht="30" customHeight="1" x14ac:dyDescent="0.35">
      <c r="A66" s="3">
        <v>60</v>
      </c>
      <c r="B66" s="17" t="s">
        <v>23</v>
      </c>
      <c r="C66" s="1">
        <v>1690050.4900000002</v>
      </c>
      <c r="D66" s="5">
        <v>1446185.7899999998</v>
      </c>
      <c r="E66" s="26">
        <f>D66/C66</f>
        <v>0.85570567184652546</v>
      </c>
      <c r="F66" s="13">
        <f>C66-D66</f>
        <v>243864.70000000042</v>
      </c>
      <c r="G66" s="26">
        <v>0.85328829371812143</v>
      </c>
    </row>
    <row r="67" spans="1:7" ht="30" customHeight="1" x14ac:dyDescent="0.35">
      <c r="A67" s="4">
        <v>61</v>
      </c>
      <c r="B67" s="18" t="s">
        <v>29</v>
      </c>
      <c r="C67" s="1">
        <v>151363.54999999999</v>
      </c>
      <c r="D67" s="5">
        <v>127928.16000000002</v>
      </c>
      <c r="E67" s="26">
        <f>D67/C67</f>
        <v>0.84517150925701745</v>
      </c>
      <c r="F67" s="13">
        <f>C67-D67</f>
        <v>23435.38999999997</v>
      </c>
      <c r="G67" s="26">
        <v>0.84433438659385562</v>
      </c>
    </row>
    <row r="68" spans="1:7" ht="30" customHeight="1" x14ac:dyDescent="0.35">
      <c r="A68" s="3">
        <v>62</v>
      </c>
      <c r="B68" s="17" t="s">
        <v>8</v>
      </c>
      <c r="C68" s="1">
        <v>25058989.930000007</v>
      </c>
      <c r="D68" s="5">
        <v>17919743.350000013</v>
      </c>
      <c r="E68" s="26">
        <f>D68/C68</f>
        <v>0.71510238042543506</v>
      </c>
      <c r="F68" s="13">
        <f>C68-D68</f>
        <v>7139246.5799999945</v>
      </c>
      <c r="G68" s="26">
        <v>0.82011358004911616</v>
      </c>
    </row>
    <row r="69" spans="1:7" ht="30" customHeight="1" x14ac:dyDescent="0.35">
      <c r="A69" s="3">
        <v>63</v>
      </c>
      <c r="B69" s="17" t="s">
        <v>4</v>
      </c>
      <c r="C69" s="1">
        <v>19433788.280000001</v>
      </c>
      <c r="D69" s="5">
        <v>13890789.09</v>
      </c>
      <c r="E69" s="26">
        <f>D69/C69</f>
        <v>0.71477515808358905</v>
      </c>
      <c r="F69" s="13">
        <f>C69-D69</f>
        <v>5542999.1900000013</v>
      </c>
      <c r="G69" s="26">
        <v>0.97840860230882487</v>
      </c>
    </row>
    <row r="70" spans="1:7" s="9" customFormat="1" ht="83.25" customHeight="1" x14ac:dyDescent="0.25">
      <c r="A70" s="27" t="s">
        <v>73</v>
      </c>
      <c r="B70" s="28"/>
      <c r="C70" s="16">
        <v>1917347599.9499969</v>
      </c>
      <c r="D70" s="16">
        <f>SUM(D7:D69)</f>
        <v>1930350386.5000012</v>
      </c>
      <c r="E70" s="21">
        <f t="shared" ref="E70" si="0">D70/C70</f>
        <v>1.0067816532330096</v>
      </c>
      <c r="F70" s="16">
        <f>SUM(F7:F69)</f>
        <v>6359753.9199963044</v>
      </c>
      <c r="G70" s="21">
        <v>1</v>
      </c>
    </row>
    <row r="71" spans="1:7" ht="22.5" x14ac:dyDescent="0.25">
      <c r="A71" s="12">
        <v>49</v>
      </c>
      <c r="B71" s="15" t="s">
        <v>68</v>
      </c>
      <c r="C71" s="7"/>
      <c r="D71" s="7"/>
      <c r="E71" s="7"/>
      <c r="G71" s="8"/>
    </row>
    <row r="72" spans="1:7" ht="22.5" x14ac:dyDescent="0.25">
      <c r="A72" s="22">
        <v>4</v>
      </c>
      <c r="B72" s="15" t="s">
        <v>69</v>
      </c>
      <c r="C72" s="14"/>
      <c r="E72" s="14"/>
      <c r="F72" s="8"/>
      <c r="G72" s="8"/>
    </row>
    <row r="73" spans="1:7" ht="22.5" x14ac:dyDescent="0.25">
      <c r="A73" s="11">
        <v>10</v>
      </c>
      <c r="B73" s="15" t="s">
        <v>70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2025-06-10T10:04:53Z</dcterms:modified>
</cp:coreProperties>
</file>