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45" windowWidth="19440" windowHeight="13365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F70" i="10" l="1"/>
  <c r="G36" i="10"/>
  <c r="G48" i="10"/>
  <c r="G58" i="10"/>
  <c r="G47" i="10"/>
  <c r="G60" i="10"/>
  <c r="G24" i="10"/>
  <c r="G59" i="10"/>
  <c r="G10" i="10"/>
  <c r="G14" i="10"/>
  <c r="G16" i="10"/>
  <c r="G66" i="10"/>
  <c r="G13" i="10"/>
  <c r="G15" i="10"/>
  <c r="G22" i="10"/>
  <c r="G40" i="10"/>
  <c r="G42" i="10"/>
  <c r="G50" i="10"/>
  <c r="G12" i="10"/>
  <c r="G26" i="10"/>
  <c r="G11" i="10"/>
  <c r="G27" i="10"/>
  <c r="G44" i="10"/>
  <c r="G39" i="10"/>
  <c r="G23" i="10"/>
  <c r="G28" i="10"/>
  <c r="G38" i="10"/>
  <c r="G8" i="10"/>
  <c r="G34" i="10"/>
  <c r="G25" i="10"/>
  <c r="G45" i="10"/>
  <c r="G30" i="10"/>
  <c r="G69" i="10"/>
  <c r="G68" i="10"/>
  <c r="G43" i="10"/>
  <c r="G29" i="10"/>
  <c r="G21" i="10"/>
  <c r="G41" i="10"/>
  <c r="G62" i="10"/>
  <c r="G54" i="10"/>
  <c r="G9" i="10"/>
  <c r="G31" i="10"/>
  <c r="G61" i="10"/>
  <c r="G67" i="10"/>
  <c r="G18" i="10"/>
  <c r="G32" i="10"/>
  <c r="G55" i="10"/>
  <c r="G51" i="10"/>
  <c r="G35" i="10"/>
  <c r="G56" i="10"/>
  <c r="G63" i="10"/>
  <c r="G7" i="10"/>
  <c r="G53" i="10"/>
  <c r="G46" i="10"/>
  <c r="G33" i="10"/>
  <c r="G65" i="10"/>
  <c r="G20" i="10"/>
  <c r="G49" i="10"/>
  <c r="G64" i="10"/>
  <c r="G52" i="10"/>
  <c r="G19" i="10"/>
  <c r="G17" i="10"/>
  <c r="G37" i="10"/>
  <c r="G57" i="10"/>
  <c r="G70" i="10" l="1"/>
  <c r="F36" i="10"/>
  <c r="F48" i="10"/>
  <c r="F58" i="10"/>
  <c r="F47" i="10"/>
  <c r="F60" i="10"/>
  <c r="F24" i="10"/>
  <c r="F59" i="10"/>
  <c r="F10" i="10"/>
  <c r="F14" i="10"/>
  <c r="F16" i="10"/>
  <c r="F66" i="10"/>
  <c r="F13" i="10"/>
  <c r="F15" i="10"/>
  <c r="F22" i="10"/>
  <c r="F40" i="10"/>
  <c r="F42" i="10"/>
  <c r="F50" i="10"/>
  <c r="F12" i="10"/>
  <c r="F26" i="10"/>
  <c r="F11" i="10"/>
  <c r="F27" i="10"/>
  <c r="F44" i="10"/>
  <c r="F39" i="10"/>
  <c r="F23" i="10"/>
  <c r="F28" i="10"/>
  <c r="F38" i="10"/>
  <c r="F8" i="10"/>
  <c r="F34" i="10"/>
  <c r="F25" i="10"/>
  <c r="F45" i="10"/>
  <c r="F30" i="10"/>
  <c r="F69" i="10"/>
  <c r="F68" i="10"/>
  <c r="F43" i="10"/>
  <c r="F29" i="10"/>
  <c r="F21" i="10"/>
  <c r="F41" i="10"/>
  <c r="F62" i="10"/>
  <c r="F54" i="10"/>
  <c r="F9" i="10"/>
  <c r="F31" i="10"/>
  <c r="F61" i="10"/>
  <c r="F67" i="10"/>
  <c r="F18" i="10"/>
  <c r="F32" i="10"/>
  <c r="F55" i="10"/>
  <c r="F51" i="10"/>
  <c r="F35" i="10"/>
  <c r="F56" i="10"/>
  <c r="F63" i="10"/>
  <c r="F7" i="10"/>
  <c r="F53" i="10"/>
  <c r="F46" i="10"/>
  <c r="F33" i="10"/>
  <c r="F65" i="10"/>
  <c r="F20" i="10"/>
  <c r="F49" i="10"/>
  <c r="F64" i="10"/>
  <c r="F52" i="10"/>
  <c r="F19" i="10"/>
  <c r="F17" i="10"/>
  <c r="F37" i="10"/>
  <c r="F57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<sst xmlns="http://schemas.openxmlformats.org/spreadsheetml/2006/main" count="145" uniqueCount="139">
  <si>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</si>
  <si>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</si>
  <si>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</si>
  <si>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</si>
  <si>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</si>
  <si>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</si>
  <si>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</si>
  <si>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</si>
  <si>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</si>
  <si>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</si>
  <si>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</si>
  <si>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</si>
  <si>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</si>
  <si>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</si>
  <si>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</si>
  <si>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</si>
  <si>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</si>
  <si>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</si>
  <si>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</si>
  <si>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</si>
  <si>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</si>
  <si>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</si>
  <si>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</si>
  <si>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</si>
  <si>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</si>
  <si>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</si>
  <si>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</si>
  <si>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</si>
  <si>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</si>
  <si>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</si>
  <si>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</si>
  <si>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</si>
  <si>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</si>
  <si>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</si>
  <si>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</si>
  <si>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</si>
  <si>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</si>
  <si>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</si>
  <si>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</si>
  <si>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</si>
  <si>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</si>
  <si>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</si>
  <si>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</si>
  <si>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</si>
  <si>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</si>
  <si>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</si>
  <si>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</si>
  <si>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</si>
  <si>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</si>
  <si>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</si>
  <si>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</si>
  <si>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</si>
  <si>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</si>
  <si>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</si>
  <si>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</si>
  <si>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</si>
  <si>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</si>
  <si>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</si>
  <si>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</si>
  <si>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</si>
  <si>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</si>
  <si>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</si>
  <si>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</si>
  <si>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</si>
  <si>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</si>
  <si>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</si>
  <si>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</si>
  <si>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</si>
  <si>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</si>
  <si>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</si>
  <si>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</si>
  <si>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</si>
  <si>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</si>
  <si>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</si>
  <si>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</si>
  <si>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</si>
  <si>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</si>
  <si>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</si>
  <si>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</si>
  <si>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</si>
  <si>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</si>
  <si>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</si>
  <si>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</si>
  <si>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</si>
  <si>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</si>
  <si>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</si>
  <si>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</si>
  <si>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</si>
  <si>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</si>
  <si>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</si>
  <si>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</si>
  <si>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</si>
  <si>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</si>
  <si>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</si>
  <si>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</si>
  <si>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</si>
  <si>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</si>
  <si>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</si>
  <si>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</si>
  <si>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</si>
  <si>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</si>
  <si>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</si>
  <si>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</si>
  <si>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</si>
  <si>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</si>
  <si>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</si>
  <si>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</si>
  <si>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</si>
  <si>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</si>
  <si>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</si>
  <si>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</si>
  <si>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</si>
  <si>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</si>
  <si>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</si>
  <si>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</si>
  <si>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</si>
  <si>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</si>
  <si>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</si>
  <si>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</si>
  <si>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</si>
  <si>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</si>
  <si>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</si>
  <si>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</si>
  <si>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</si>
  <si>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</si>
  <si>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</si>
  <si>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</si>
  <si>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</si>
  <si>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</si>
  <si>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</si>
  <si>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</si>
  <si>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</si>
  <si>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</si>
  <si>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</si>
  <si>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</si>
  <si>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</si>
  <si>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</si>
  <si>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</si>
  <si>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3 месяца 2021 года </t>
    </r>
    <r>
      <rPr>
        <sz val="22"/>
        <color theme="1"/>
        <rFont val="Times New Roman"/>
        <family val="1"/>
        <charset val="204"/>
      </rPr>
      <t>по состоянию на 10.04.2021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</si>
</sst>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view="pageBreakPreview" topLeftCell="A48" zoomScale="70" zoomScaleNormal="85" zoomScaleSheetLayoutView="70" workbookViewId="0">
      <selection activeCell="A71" sqref="A71:A73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9" customWidth="1"/>
    <col min="7" max="7" width="27.5703125" style="3" customWidth="1"/>
    <col min="8" max="8" width="39.85546875" style="29" customWidth="1"/>
    <col min="9" max="16384" width="9.140625" style="3"/>
  </cols>
  <sheetData>
    <row r="2" spans="1:8" ht="20.100000000000001" customHeight="1" x14ac:dyDescent="0.25">
      <c r="A2" s="23" t="s">
        <v>138</v>
      </c>
      <c r="B2" s="23"/>
      <c r="C2" s="23"/>
      <c r="D2" s="23"/>
      <c r="E2" s="23"/>
      <c r="F2" s="23"/>
      <c r="G2" s="23"/>
      <c r="H2" s="24"/>
    </row>
    <row r="3" spans="1:8" ht="48.75" customHeight="1" x14ac:dyDescent="0.25">
      <c r="A3" s="23"/>
      <c r="B3" s="23"/>
      <c r="C3" s="23"/>
      <c r="D3" s="23"/>
      <c r="E3" s="23"/>
      <c r="F3" s="23"/>
      <c r="G3" s="23"/>
      <c r="H3" s="24"/>
    </row>
    <row r="4" spans="1:8" ht="29.25" customHeight="1" thickBot="1" x14ac:dyDescent="0.3"/>
    <row r="5" spans="1:8" ht="79.5" customHeight="1" thickBot="1" x14ac:dyDescent="0.3">
      <c r="A5" s="25" t="s">
        <v>40</v>
      </c>
      <c r="B5" s="25" t="s">
        <v>68</v>
      </c>
      <c r="C5" s="25" t="s">
        <v>68</v>
      </c>
      <c r="D5" s="25" t="s">
        <v>70</v>
      </c>
      <c r="E5" s="27" t="s">
        <v>69</v>
      </c>
      <c r="F5" s="28"/>
      <c r="G5" s="12" t="s">
        <v>67</v>
      </c>
      <c r="H5" s="37" t="s">
        <v>137</v>
      </c>
    </row>
    <row r="6" spans="1:8" ht="30" customHeight="1" thickBot="1" x14ac:dyDescent="0.3">
      <c r="A6" s="26"/>
      <c r="B6" s="26"/>
      <c r="C6" s="26"/>
      <c r="D6" s="26"/>
      <c r="E6" s="8" t="s">
        <v>63</v>
      </c>
      <c r="F6" s="30" t="s">
        <v>64</v>
      </c>
      <c r="G6" s="8" t="s">
        <v>63</v>
      </c>
      <c r="H6" s="30" t="s">
        <v>63</v>
      </c>
    </row>
    <row r="7" spans="1:8" ht="30" customHeight="1" x14ac:dyDescent="0.35">
      <c r="A7" s="5">
        <v>1</v>
      </c>
      <c r="B7" s="1" t="s">
        <v>34</v>
      </c>
      <c r="C7" s="1" t="s">
        <v>116</v>
      </c>
      <c r="D7" s="2">
        <v>575056.07999999996</v>
      </c>
      <c r="E7" s="7">
        <v>769969.15</v>
      </c>
      <c r="F7" s="33">
        <f>E7/D7</f>
        <v>1.3389461946041856</v>
      </c>
      <c r="G7" s="16">
        <f>D7-E7</f>
        <v>-194913.07000000007</v>
      </c>
      <c r="H7" s="31">
        <v>0.80702938721141715</v>
      </c>
    </row>
    <row r="8" spans="1:8" ht="30" customHeight="1" x14ac:dyDescent="0.35">
      <c r="A8" s="4">
        <v>2</v>
      </c>
      <c r="B8" s="1" t="s">
        <v>61</v>
      </c>
      <c r="C8" s="1" t="s">
        <v>93</v>
      </c>
      <c r="D8" s="2">
        <v>4223058.84</v>
      </c>
      <c r="E8" s="7">
        <v>4628760.0199999996</v>
      </c>
      <c r="F8" s="33">
        <f>E8/D8</f>
        <v>1.0960680860416332</v>
      </c>
      <c r="G8" s="16">
        <f>D8-E8</f>
        <v>-405701.1799999997</v>
      </c>
      <c r="H8" s="31">
        <v>0.90131476562876833</v>
      </c>
    </row>
    <row r="9" spans="1:8" ht="30" customHeight="1" x14ac:dyDescent="0.35">
      <c r="A9" s="4">
        <v>3</v>
      </c>
      <c r="B9" s="1" t="s">
        <v>24</v>
      </c>
      <c r="C9" s="1" t="s">
        <v>105</v>
      </c>
      <c r="D9" s="2">
        <v>456015.93</v>
      </c>
      <c r="E9" s="7">
        <v>466881.08999999997</v>
      </c>
      <c r="F9" s="33">
        <f>E9/D9</f>
        <v>1.0238262729111238</v>
      </c>
      <c r="G9" s="16">
        <f>D9-E9</f>
        <v>-10865.159999999974</v>
      </c>
      <c r="H9" s="31">
        <v>0.55651670618337157</v>
      </c>
    </row>
    <row r="10" spans="1:8" ht="30" customHeight="1" x14ac:dyDescent="0.35">
      <c r="A10" s="4">
        <v>4</v>
      </c>
      <c r="B10" s="1" t="s">
        <v>66</v>
      </c>
      <c r="C10" s="1" t="s">
        <v>82</v>
      </c>
      <c r="D10" s="2">
        <v>26389462.089999855</v>
      </c>
      <c r="E10" s="7">
        <v>26856526.639999978</v>
      </c>
      <c r="F10" s="33">
        <f>E10/D10</f>
        <v>1.0176989037672395</v>
      </c>
      <c r="G10" s="16">
        <f>D10-E10</f>
        <v>-467064.55000012368</v>
      </c>
      <c r="H10" s="31">
        <v>0.90501483907549751</v>
      </c>
    </row>
    <row r="11" spans="1:8" ht="30" customHeight="1" x14ac:dyDescent="0.35">
      <c r="A11" s="4">
        <v>5</v>
      </c>
      <c r="B11" s="1" t="s">
        <v>48</v>
      </c>
      <c r="C11" s="1" t="s">
        <v>130</v>
      </c>
      <c r="D11" s="2">
        <v>54641141.709999792</v>
      </c>
      <c r="E11" s="7">
        <v>54979797.949999899</v>
      </c>
      <c r="F11" s="33">
        <f>E11/D11</f>
        <v>1.0061978251076356</v>
      </c>
      <c r="G11" s="16">
        <f>D11-E11</f>
        <v>-338656.24000010639</v>
      </c>
      <c r="H11" s="31">
        <v>0.87267901741188536</v>
      </c>
    </row>
    <row r="12" spans="1:8" ht="30" customHeight="1" x14ac:dyDescent="0.35">
      <c r="A12" s="4">
        <v>6</v>
      </c>
      <c r="B12" s="1" t="s">
        <v>46</v>
      </c>
      <c r="C12" s="1" t="s">
        <v>128</v>
      </c>
      <c r="D12" s="2">
        <v>6705549.4699999802</v>
      </c>
      <c r="E12" s="7">
        <v>6660032.79</v>
      </c>
      <c r="F12" s="33">
        <f>E12/D12</f>
        <v>0.99321208795735272</v>
      </c>
      <c r="G12" s="16">
        <f>D12-E12</f>
        <v>45516.679999980144</v>
      </c>
      <c r="H12" s="33">
        <v>1.182390545027026</v>
      </c>
    </row>
    <row r="13" spans="1:8" ht="30" customHeight="1" x14ac:dyDescent="0.35">
      <c r="A13" s="4">
        <v>7</v>
      </c>
      <c r="B13" s="1" t="s">
        <v>55</v>
      </c>
      <c r="C13" s="1" t="s">
        <v>86</v>
      </c>
      <c r="D13" s="2">
        <v>9924619.9600000605</v>
      </c>
      <c r="E13" s="7">
        <v>9799739.7400000393</v>
      </c>
      <c r="F13" s="32">
        <f>E13/D13</f>
        <v>0.98741712826250927</v>
      </c>
      <c r="G13" s="16">
        <f>D13-E13</f>
        <v>124880.22000002116</v>
      </c>
      <c r="H13" s="31">
        <v>0.90223148391879049</v>
      </c>
    </row>
    <row r="14" spans="1:8" ht="30" customHeight="1" x14ac:dyDescent="0.35">
      <c r="A14" s="4">
        <v>8</v>
      </c>
      <c r="B14" s="1" t="s">
        <v>8</v>
      </c>
      <c r="C14" s="1" t="s">
        <v>83</v>
      </c>
      <c r="D14" s="2">
        <v>507963.44999999995</v>
      </c>
      <c r="E14" s="7">
        <v>500843.55999999994</v>
      </c>
      <c r="F14" s="32">
        <f>E14/D14</f>
        <v>0.98598346003044113</v>
      </c>
      <c r="G14" s="16">
        <f>D14-E14</f>
        <v>7119.890000000014</v>
      </c>
      <c r="H14" s="31">
        <v>0.79192940596438999</v>
      </c>
    </row>
    <row r="15" spans="1:8" ht="30" customHeight="1" x14ac:dyDescent="0.35">
      <c r="A15" s="4">
        <v>9</v>
      </c>
      <c r="B15" s="1" t="s">
        <v>10</v>
      </c>
      <c r="C15" s="1" t="s">
        <v>87</v>
      </c>
      <c r="D15" s="2">
        <v>1027596.870000001</v>
      </c>
      <c r="E15" s="7">
        <v>1000579.8799999991</v>
      </c>
      <c r="F15" s="32">
        <f>E15/D15</f>
        <v>0.97370857114424458</v>
      </c>
      <c r="G15" s="16">
        <f>D15-E15</f>
        <v>27016.99000000197</v>
      </c>
      <c r="H15" s="31">
        <v>0.77150294804406794</v>
      </c>
    </row>
    <row r="16" spans="1:8" ht="30" customHeight="1" x14ac:dyDescent="0.35">
      <c r="A16" s="4">
        <v>10</v>
      </c>
      <c r="B16" s="1" t="s">
        <v>51</v>
      </c>
      <c r="C16" s="1" t="s">
        <v>84</v>
      </c>
      <c r="D16" s="2">
        <v>22565717.689999953</v>
      </c>
      <c r="E16" s="7">
        <v>21824072.999999978</v>
      </c>
      <c r="F16" s="32">
        <f>E16/D16</f>
        <v>0.96713400831347651</v>
      </c>
      <c r="G16" s="16">
        <f>D16-E16</f>
        <v>741644.68999997526</v>
      </c>
      <c r="H16" s="31">
        <v>0.88801279567837776</v>
      </c>
    </row>
    <row r="17" spans="1:8" ht="30" customHeight="1" x14ac:dyDescent="0.35">
      <c r="A17" s="4">
        <v>11</v>
      </c>
      <c r="B17" s="1" t="s">
        <v>39</v>
      </c>
      <c r="C17" s="1" t="s">
        <v>126</v>
      </c>
      <c r="D17" s="2">
        <v>724694.19</v>
      </c>
      <c r="E17" s="7">
        <v>693028.67999999993</v>
      </c>
      <c r="F17" s="32">
        <f>E17/D17</f>
        <v>0.9563050036319457</v>
      </c>
      <c r="G17" s="16">
        <f>D17-E17</f>
        <v>31665.510000000009</v>
      </c>
      <c r="H17" s="31">
        <v>0.87412792396042327</v>
      </c>
    </row>
    <row r="18" spans="1:8" ht="30" customHeight="1" x14ac:dyDescent="0.35">
      <c r="A18" s="4">
        <v>12</v>
      </c>
      <c r="B18" s="1" t="s">
        <v>28</v>
      </c>
      <c r="C18" s="1" t="s">
        <v>109</v>
      </c>
      <c r="D18" s="2">
        <v>910070.91999999993</v>
      </c>
      <c r="E18" s="7">
        <v>868698.75</v>
      </c>
      <c r="F18" s="32">
        <f>E18/D18</f>
        <v>0.95453961983534219</v>
      </c>
      <c r="G18" s="16">
        <f>D18-E18</f>
        <v>41372.169999999925</v>
      </c>
      <c r="H18" s="31">
        <v>0.74188720155513599</v>
      </c>
    </row>
    <row r="19" spans="1:8" ht="30" customHeight="1" x14ac:dyDescent="0.35">
      <c r="A19" s="4">
        <v>13</v>
      </c>
      <c r="B19" s="1" t="s">
        <v>59</v>
      </c>
      <c r="C19" s="1" t="s">
        <v>125</v>
      </c>
      <c r="D19" s="2">
        <v>6865694.3700000197</v>
      </c>
      <c r="E19" s="7">
        <v>6536477.1800000099</v>
      </c>
      <c r="F19" s="32">
        <f>E19/D19</f>
        <v>0.95204895932470579</v>
      </c>
      <c r="G19" s="16">
        <f>D19-E19</f>
        <v>329217.19000000972</v>
      </c>
      <c r="H19" s="32">
        <v>0.93714628171821213</v>
      </c>
    </row>
    <row r="20" spans="1:8" ht="30" customHeight="1" x14ac:dyDescent="0.35">
      <c r="A20" s="4">
        <v>14</v>
      </c>
      <c r="B20" s="1" t="s">
        <v>53</v>
      </c>
      <c r="C20" s="1" t="s">
        <v>121</v>
      </c>
      <c r="D20" s="2">
        <v>15083177.63000001</v>
      </c>
      <c r="E20" s="7">
        <v>14340875.069999989</v>
      </c>
      <c r="F20" s="32">
        <f>E20/D20</f>
        <v>0.95078606257851117</v>
      </c>
      <c r="G20" s="16">
        <f>D20-E20</f>
        <v>742302.56000002101</v>
      </c>
      <c r="H20" s="32">
        <v>0.93375235204258189</v>
      </c>
    </row>
    <row r="21" spans="1:8" ht="30" customHeight="1" x14ac:dyDescent="0.35">
      <c r="A21" s="4">
        <v>15</v>
      </c>
      <c r="B21" s="1" t="s">
        <v>50</v>
      </c>
      <c r="C21" s="1" t="s">
        <v>101</v>
      </c>
      <c r="D21" s="2">
        <v>26565923.669999901</v>
      </c>
      <c r="E21" s="7">
        <v>25226916.240000069</v>
      </c>
      <c r="F21" s="32">
        <f>E21/D21</f>
        <v>0.94959680504119148</v>
      </c>
      <c r="G21" s="16">
        <f>D21-E21</f>
        <v>1339007.4299998321</v>
      </c>
      <c r="H21" s="31">
        <v>0.90046382926938451</v>
      </c>
    </row>
    <row r="22" spans="1:8" ht="30" customHeight="1" x14ac:dyDescent="0.35">
      <c r="A22" s="4">
        <v>16</v>
      </c>
      <c r="B22" s="1" t="s">
        <v>56</v>
      </c>
      <c r="C22" s="1" t="s">
        <v>88</v>
      </c>
      <c r="D22" s="2">
        <v>9050853.2899999898</v>
      </c>
      <c r="E22" s="7">
        <v>8565526.0099999793</v>
      </c>
      <c r="F22" s="32">
        <f>E22/D22</f>
        <v>0.94637773208231823</v>
      </c>
      <c r="G22" s="16">
        <f>D22-E22</f>
        <v>485327.28000001051</v>
      </c>
      <c r="H22" s="31">
        <v>0.83198303688760478</v>
      </c>
    </row>
    <row r="23" spans="1:8" ht="30" customHeight="1" x14ac:dyDescent="0.35">
      <c r="A23" s="4">
        <v>17</v>
      </c>
      <c r="B23" s="1" t="s">
        <v>45</v>
      </c>
      <c r="C23" s="1" t="s">
        <v>134</v>
      </c>
      <c r="D23" s="2">
        <v>114728984.45999768</v>
      </c>
      <c r="E23" s="7">
        <v>108077195.99999741</v>
      </c>
      <c r="F23" s="32">
        <f>E23/D23</f>
        <v>0.94202172632043524</v>
      </c>
      <c r="G23" s="16">
        <f>D23-E23</f>
        <v>6651788.4600002766</v>
      </c>
      <c r="H23" s="31">
        <v>0.89273122196148769</v>
      </c>
    </row>
    <row r="24" spans="1:8" ht="30" customHeight="1" x14ac:dyDescent="0.35">
      <c r="A24" s="4">
        <v>18</v>
      </c>
      <c r="B24" s="1" t="s">
        <v>6</v>
      </c>
      <c r="C24" s="1" t="s">
        <v>80</v>
      </c>
      <c r="D24" s="2">
        <v>1378343.6700000002</v>
      </c>
      <c r="E24" s="7">
        <v>1297907.47</v>
      </c>
      <c r="F24" s="32">
        <f>E24/D24</f>
        <v>0.94164285602298292</v>
      </c>
      <c r="G24" s="16">
        <f>D24-E24</f>
        <v>80436.200000000186</v>
      </c>
      <c r="H24" s="31">
        <v>0.88350604142260447</v>
      </c>
    </row>
    <row r="25" spans="1:8" ht="30" customHeight="1" x14ac:dyDescent="0.35">
      <c r="A25" s="4">
        <v>19</v>
      </c>
      <c r="B25" s="1" t="s">
        <v>54</v>
      </c>
      <c r="C25" s="1" t="s">
        <v>95</v>
      </c>
      <c r="D25" s="2">
        <v>17641019.870000001</v>
      </c>
      <c r="E25" s="7">
        <v>16600998.069999989</v>
      </c>
      <c r="F25" s="32">
        <f>E25/D25</f>
        <v>0.94104525658583638</v>
      </c>
      <c r="G25" s="16">
        <f>D25-E25</f>
        <v>1040021.8000000119</v>
      </c>
      <c r="H25" s="31">
        <v>0.87130844568027321</v>
      </c>
    </row>
    <row r="26" spans="1:8" ht="30" customHeight="1" x14ac:dyDescent="0.35">
      <c r="A26" s="4">
        <v>20</v>
      </c>
      <c r="B26" s="1" t="s">
        <v>42</v>
      </c>
      <c r="C26" s="1" t="s">
        <v>129</v>
      </c>
      <c r="D26" s="2">
        <v>26708377.539999962</v>
      </c>
      <c r="E26" s="7">
        <v>25113717.14999995</v>
      </c>
      <c r="F26" s="32">
        <f>E26/D26</f>
        <v>0.9402936255632991</v>
      </c>
      <c r="G26" s="16">
        <f>D26-E26</f>
        <v>1594660.3900000118</v>
      </c>
      <c r="H26" s="32">
        <v>0.93370898494485799</v>
      </c>
    </row>
    <row r="27" spans="1:8" ht="30" customHeight="1" x14ac:dyDescent="0.35">
      <c r="A27" s="4">
        <v>21</v>
      </c>
      <c r="B27" s="1" t="s">
        <v>43</v>
      </c>
      <c r="C27" s="1" t="s">
        <v>131</v>
      </c>
      <c r="D27" s="2">
        <v>42634130.75</v>
      </c>
      <c r="E27" s="7">
        <v>40058431.550000101</v>
      </c>
      <c r="F27" s="32">
        <f>E27/D27</f>
        <v>0.93958598065236976</v>
      </c>
      <c r="G27" s="16">
        <f>D27-E27</f>
        <v>2575699.1999998987</v>
      </c>
      <c r="H27" s="31">
        <v>0.88203901404617946</v>
      </c>
    </row>
    <row r="28" spans="1:8" ht="30" customHeight="1" x14ac:dyDescent="0.35">
      <c r="A28" s="4">
        <v>22</v>
      </c>
      <c r="B28" s="1" t="s">
        <v>41</v>
      </c>
      <c r="C28" s="1" t="s">
        <v>135</v>
      </c>
      <c r="D28" s="2">
        <v>484997927.84011912</v>
      </c>
      <c r="E28" s="7">
        <v>454936421.04006898</v>
      </c>
      <c r="F28" s="32">
        <f>E28/D28</f>
        <v>0.93801724693149613</v>
      </c>
      <c r="G28" s="16">
        <f>D28-E28</f>
        <v>30061506.800050139</v>
      </c>
      <c r="H28" s="31">
        <v>0.85682871077507772</v>
      </c>
    </row>
    <row r="29" spans="1:8" ht="30" customHeight="1" x14ac:dyDescent="0.35">
      <c r="A29" s="4">
        <v>23</v>
      </c>
      <c r="B29" s="1" t="s">
        <v>20</v>
      </c>
      <c r="C29" s="1" t="s">
        <v>100</v>
      </c>
      <c r="D29" s="2">
        <v>1254926.24</v>
      </c>
      <c r="E29" s="7">
        <v>1168475.8499999999</v>
      </c>
      <c r="F29" s="32">
        <f>E29/D29</f>
        <v>0.93111117829522783</v>
      </c>
      <c r="G29" s="16">
        <f>D29-E29</f>
        <v>86450.39000000013</v>
      </c>
      <c r="H29" s="31">
        <v>0.89726476657664778</v>
      </c>
    </row>
    <row r="30" spans="1:8" ht="30" customHeight="1" x14ac:dyDescent="0.35">
      <c r="A30" s="4">
        <v>24</v>
      </c>
      <c r="B30" s="1" t="s">
        <v>65</v>
      </c>
      <c r="C30" s="1" t="s">
        <v>136</v>
      </c>
      <c r="D30" s="2">
        <v>6660934.2899999991</v>
      </c>
      <c r="E30" s="7">
        <v>6075775.7399999993</v>
      </c>
      <c r="F30" s="31">
        <f>E30/D30</f>
        <v>0.91215067969091168</v>
      </c>
      <c r="G30" s="16">
        <f>D30-E30</f>
        <v>585158.54999999981</v>
      </c>
      <c r="H30" s="31">
        <v>0.88719158519267294</v>
      </c>
    </row>
    <row r="31" spans="1:8" ht="30" customHeight="1" x14ac:dyDescent="0.35">
      <c r="A31" s="4">
        <v>25</v>
      </c>
      <c r="B31" s="1" t="s">
        <v>25</v>
      </c>
      <c r="C31" s="1" t="s">
        <v>106</v>
      </c>
      <c r="D31" s="2">
        <v>1621740.2199999981</v>
      </c>
      <c r="E31" s="7">
        <v>1477681.8199999998</v>
      </c>
      <c r="F31" s="31">
        <f>E31/D31</f>
        <v>0.9111704832725932</v>
      </c>
      <c r="G31" s="16">
        <f>D31-E31</f>
        <v>144058.39999999828</v>
      </c>
      <c r="H31" s="31">
        <v>0.785406221588279</v>
      </c>
    </row>
    <row r="32" spans="1:8" ht="30" customHeight="1" x14ac:dyDescent="0.35">
      <c r="A32" s="4">
        <v>26</v>
      </c>
      <c r="B32" s="1" t="s">
        <v>52</v>
      </c>
      <c r="C32" s="1" t="s">
        <v>110</v>
      </c>
      <c r="D32" s="2">
        <v>21482663.009999901</v>
      </c>
      <c r="E32" s="7">
        <v>19561558.819999948</v>
      </c>
      <c r="F32" s="31">
        <f>E32/D32</f>
        <v>0.91057420632136232</v>
      </c>
      <c r="G32" s="16">
        <f>D32-E32</f>
        <v>1921104.1899999529</v>
      </c>
      <c r="H32" s="31">
        <v>0.88563547262747166</v>
      </c>
    </row>
    <row r="33" spans="1:8" ht="30" customHeight="1" x14ac:dyDescent="0.35">
      <c r="A33" s="4">
        <v>27</v>
      </c>
      <c r="B33" s="1" t="s">
        <v>49</v>
      </c>
      <c r="C33" s="1" t="s">
        <v>119</v>
      </c>
      <c r="D33" s="2">
        <v>33311202.719999902</v>
      </c>
      <c r="E33" s="7">
        <v>30221460.85999991</v>
      </c>
      <c r="F33" s="31">
        <f>E33/D33</f>
        <v>0.90724616322109186</v>
      </c>
      <c r="G33" s="16">
        <f>D33-E33</f>
        <v>3089741.859999992</v>
      </c>
      <c r="H33" s="31">
        <v>0.9040147080555786</v>
      </c>
    </row>
    <row r="34" spans="1:8" ht="30" customHeight="1" x14ac:dyDescent="0.35">
      <c r="A34" s="4">
        <v>28</v>
      </c>
      <c r="B34" s="1" t="s">
        <v>15</v>
      </c>
      <c r="C34" s="1" t="s">
        <v>94</v>
      </c>
      <c r="D34" s="2">
        <v>948158.44000000018</v>
      </c>
      <c r="E34" s="7">
        <v>859407.68</v>
      </c>
      <c r="F34" s="31">
        <f>E34/D34</f>
        <v>0.90639669884708285</v>
      </c>
      <c r="G34" s="16">
        <f>D34-E34</f>
        <v>88750.760000000126</v>
      </c>
      <c r="H34" s="31">
        <v>0.86215359725968055</v>
      </c>
    </row>
    <row r="35" spans="1:8" ht="30" customHeight="1" x14ac:dyDescent="0.35">
      <c r="A35" s="4">
        <v>29</v>
      </c>
      <c r="B35" s="1" t="s">
        <v>31</v>
      </c>
      <c r="C35" s="1" t="s">
        <v>113</v>
      </c>
      <c r="D35" s="2">
        <v>553977.21</v>
      </c>
      <c r="E35" s="7">
        <v>501807.72</v>
      </c>
      <c r="F35" s="31">
        <f>E35/D35</f>
        <v>0.90582737149060699</v>
      </c>
      <c r="G35" s="16">
        <f>D35-E35</f>
        <v>52169.489999999991</v>
      </c>
      <c r="H35" s="31">
        <v>0.87103793112516115</v>
      </c>
    </row>
    <row r="36" spans="1:8" ht="30" customHeight="1" x14ac:dyDescent="0.35">
      <c r="A36" s="4">
        <v>30</v>
      </c>
      <c r="B36" s="1" t="s">
        <v>1</v>
      </c>
      <c r="C36" s="1" t="s">
        <v>75</v>
      </c>
      <c r="D36" s="2">
        <v>1985450.51</v>
      </c>
      <c r="E36" s="7">
        <v>1788743.4500000002</v>
      </c>
      <c r="F36" s="31">
        <f>E36/D36</f>
        <v>0.9009257299493203</v>
      </c>
      <c r="G36" s="16">
        <f>D36-E36</f>
        <v>196707.05999999982</v>
      </c>
      <c r="H36" s="31">
        <v>0.84716283056974395</v>
      </c>
    </row>
    <row r="37" spans="1:8" ht="30" customHeight="1" x14ac:dyDescent="0.35">
      <c r="A37" s="4">
        <v>31</v>
      </c>
      <c r="B37" s="1" t="s">
        <v>57</v>
      </c>
      <c r="C37" s="1" t="s">
        <v>127</v>
      </c>
      <c r="D37" s="2">
        <v>6920562.4600000009</v>
      </c>
      <c r="E37" s="7">
        <v>6211462.3299999898</v>
      </c>
      <c r="F37" s="31">
        <f>E37/D37</f>
        <v>0.89753721115898855</v>
      </c>
      <c r="G37" s="16">
        <f>D37-E37</f>
        <v>709100.13000001106</v>
      </c>
      <c r="H37" s="31">
        <v>0.87071644978224405</v>
      </c>
    </row>
    <row r="38" spans="1:8" ht="30" customHeight="1" x14ac:dyDescent="0.35">
      <c r="A38" s="4">
        <v>32</v>
      </c>
      <c r="B38" s="1" t="s">
        <v>14</v>
      </c>
      <c r="C38" s="1" t="s">
        <v>92</v>
      </c>
      <c r="D38" s="2">
        <v>1627358.8899999992</v>
      </c>
      <c r="E38" s="7">
        <v>1458224.2199999997</v>
      </c>
      <c r="F38" s="31">
        <f>E38/D38</f>
        <v>0.89606799640858592</v>
      </c>
      <c r="G38" s="16">
        <f>D38-E38</f>
        <v>169134.66999999946</v>
      </c>
      <c r="H38" s="31">
        <v>0.81497632767691008</v>
      </c>
    </row>
    <row r="39" spans="1:8" ht="30" customHeight="1" x14ac:dyDescent="0.35">
      <c r="A39" s="4">
        <v>33</v>
      </c>
      <c r="B39" s="1" t="s">
        <v>44</v>
      </c>
      <c r="C39" s="1" t="s">
        <v>133</v>
      </c>
      <c r="D39" s="2">
        <v>16886865.98</v>
      </c>
      <c r="E39" s="7">
        <v>15119856.699999999</v>
      </c>
      <c r="F39" s="31">
        <f>E39/D39</f>
        <v>0.89536191723835779</v>
      </c>
      <c r="G39" s="16">
        <f>D39-E39</f>
        <v>1767009.2800000012</v>
      </c>
      <c r="H39" s="31">
        <v>0.8536849596116195</v>
      </c>
    </row>
    <row r="40" spans="1:8" ht="30" customHeight="1" x14ac:dyDescent="0.35">
      <c r="A40" s="4">
        <v>34</v>
      </c>
      <c r="B40" s="1" t="s">
        <v>11</v>
      </c>
      <c r="C40" s="1" t="s">
        <v>89</v>
      </c>
      <c r="D40" s="2">
        <v>1158657.929999999</v>
      </c>
      <c r="E40" s="7">
        <v>1035661.9299999999</v>
      </c>
      <c r="F40" s="31">
        <f>E40/D40</f>
        <v>0.89384615008849144</v>
      </c>
      <c r="G40" s="16">
        <f>D40-E40</f>
        <v>122995.99999999907</v>
      </c>
      <c r="H40" s="31">
        <v>0.84377725927601688</v>
      </c>
    </row>
    <row r="41" spans="1:8" ht="30" customHeight="1" x14ac:dyDescent="0.35">
      <c r="A41" s="4">
        <v>35</v>
      </c>
      <c r="B41" s="1" t="s">
        <v>21</v>
      </c>
      <c r="C41" s="1" t="s">
        <v>102</v>
      </c>
      <c r="D41" s="2">
        <v>2600892.0400000019</v>
      </c>
      <c r="E41" s="7">
        <v>2320590.8800000008</v>
      </c>
      <c r="F41" s="31">
        <f>E41/D41</f>
        <v>0.89222883699547906</v>
      </c>
      <c r="G41" s="16">
        <f>D41-E41</f>
        <v>280301.16000000108</v>
      </c>
      <c r="H41" s="31">
        <v>0.85042377279844317</v>
      </c>
    </row>
    <row r="42" spans="1:8" ht="30" customHeight="1" x14ac:dyDescent="0.35">
      <c r="A42" s="4">
        <v>36</v>
      </c>
      <c r="B42" s="1" t="s">
        <v>12</v>
      </c>
      <c r="C42" s="1" t="s">
        <v>90</v>
      </c>
      <c r="D42" s="2">
        <v>609320.22</v>
      </c>
      <c r="E42" s="7">
        <v>539848.13</v>
      </c>
      <c r="F42" s="31">
        <f>E42/D42</f>
        <v>0.88598426948641229</v>
      </c>
      <c r="G42" s="16">
        <f>D42-E42</f>
        <v>69472.089999999967</v>
      </c>
      <c r="H42" s="31">
        <v>0.87026840118400339</v>
      </c>
    </row>
    <row r="43" spans="1:8" ht="30" customHeight="1" x14ac:dyDescent="0.35">
      <c r="A43" s="4">
        <v>37</v>
      </c>
      <c r="B43" s="1" t="s">
        <v>19</v>
      </c>
      <c r="C43" s="1" t="s">
        <v>99</v>
      </c>
      <c r="D43" s="2">
        <v>2560077.1599999927</v>
      </c>
      <c r="E43" s="7">
        <v>2264562.73</v>
      </c>
      <c r="F43" s="31">
        <f>E43/D43</f>
        <v>0.8845681549692066</v>
      </c>
      <c r="G43" s="16">
        <f>D43-E43</f>
        <v>295514.42999999272</v>
      </c>
      <c r="H43" s="31">
        <v>0.72246250799910339</v>
      </c>
    </row>
    <row r="44" spans="1:8" ht="30" customHeight="1" x14ac:dyDescent="0.35">
      <c r="A44" s="4">
        <v>38</v>
      </c>
      <c r="B44" s="1" t="s">
        <v>47</v>
      </c>
      <c r="C44" s="1" t="s">
        <v>132</v>
      </c>
      <c r="D44" s="2">
        <v>53156315.3999997</v>
      </c>
      <c r="E44" s="7">
        <v>46877550.249999896</v>
      </c>
      <c r="F44" s="31">
        <f>E44/D44</f>
        <v>0.88188110664269559</v>
      </c>
      <c r="G44" s="16">
        <f>D44-E44</f>
        <v>6278765.1499998048</v>
      </c>
      <c r="H44" s="31">
        <v>0.86097677946608231</v>
      </c>
    </row>
    <row r="45" spans="1:8" ht="30" customHeight="1" x14ac:dyDescent="0.35">
      <c r="A45" s="4">
        <v>39</v>
      </c>
      <c r="B45" s="1" t="s">
        <v>16</v>
      </c>
      <c r="C45" s="1" t="s">
        <v>96</v>
      </c>
      <c r="D45" s="2">
        <v>522921.93</v>
      </c>
      <c r="E45" s="7">
        <v>460120.55</v>
      </c>
      <c r="F45" s="31">
        <f>E45/D45</f>
        <v>0.87990295224375081</v>
      </c>
      <c r="G45" s="16">
        <f>D45-E45</f>
        <v>62801.380000000005</v>
      </c>
      <c r="H45" s="31">
        <v>0.84249622653825196</v>
      </c>
    </row>
    <row r="46" spans="1:8" ht="30" customHeight="1" x14ac:dyDescent="0.35">
      <c r="A46" s="4">
        <v>40</v>
      </c>
      <c r="B46" s="1" t="s">
        <v>35</v>
      </c>
      <c r="C46" s="1" t="s">
        <v>118</v>
      </c>
      <c r="D46" s="2">
        <v>434843.07</v>
      </c>
      <c r="E46" s="7">
        <v>380641.5400000001</v>
      </c>
      <c r="F46" s="31">
        <f>E46/D46</f>
        <v>0.87535381442321269</v>
      </c>
      <c r="G46" s="16">
        <f>D46-E46</f>
        <v>54201.529999999912</v>
      </c>
      <c r="H46" s="31">
        <v>0.82397375671025586</v>
      </c>
    </row>
    <row r="47" spans="1:8" ht="30" customHeight="1" x14ac:dyDescent="0.35">
      <c r="A47" s="4">
        <v>41</v>
      </c>
      <c r="B47" s="1" t="s">
        <v>4</v>
      </c>
      <c r="C47" s="1" t="s">
        <v>78</v>
      </c>
      <c r="D47" s="2">
        <v>1058996.76</v>
      </c>
      <c r="E47" s="7">
        <v>918588.23000000103</v>
      </c>
      <c r="F47" s="31">
        <f>E47/D47</f>
        <v>0.86741363590196541</v>
      </c>
      <c r="G47" s="16">
        <f>D47-E47</f>
        <v>140408.52999999898</v>
      </c>
      <c r="H47" s="31">
        <v>0.77854844663222567</v>
      </c>
    </row>
    <row r="48" spans="1:8" ht="30" customHeight="1" x14ac:dyDescent="0.35">
      <c r="A48" s="4">
        <v>42</v>
      </c>
      <c r="B48" s="1" t="s">
        <v>2</v>
      </c>
      <c r="C48" s="1" t="s">
        <v>76</v>
      </c>
      <c r="D48" s="2">
        <v>483891.72000000009</v>
      </c>
      <c r="E48" s="7">
        <v>416524.61</v>
      </c>
      <c r="F48" s="31">
        <f>E48/D48</f>
        <v>0.86078061017452401</v>
      </c>
      <c r="G48" s="16">
        <f>D48-E48</f>
        <v>67367.110000000102</v>
      </c>
      <c r="H48" s="31">
        <v>0.75220910493259718</v>
      </c>
    </row>
    <row r="49" spans="1:8" ht="30" customHeight="1" x14ac:dyDescent="0.35">
      <c r="A49" s="4">
        <v>43</v>
      </c>
      <c r="B49" s="1" t="s">
        <v>36</v>
      </c>
      <c r="C49" s="1" t="s">
        <v>122</v>
      </c>
      <c r="D49" s="2">
        <v>828399.51</v>
      </c>
      <c r="E49" s="7">
        <v>712797.36</v>
      </c>
      <c r="F49" s="31">
        <f>E49/D49</f>
        <v>0.86045120910320183</v>
      </c>
      <c r="G49" s="16">
        <f>D49-E49</f>
        <v>115602.15000000002</v>
      </c>
      <c r="H49" s="31">
        <v>0.79099151418175029</v>
      </c>
    </row>
    <row r="50" spans="1:8" ht="30" customHeight="1" x14ac:dyDescent="0.35">
      <c r="A50" s="4">
        <v>44</v>
      </c>
      <c r="B50" s="1" t="s">
        <v>13</v>
      </c>
      <c r="C50" s="1" t="s">
        <v>91</v>
      </c>
      <c r="D50" s="2">
        <v>86017.41</v>
      </c>
      <c r="E50" s="7">
        <v>73303.149999999994</v>
      </c>
      <c r="F50" s="31">
        <f>E50/D50</f>
        <v>0.85218969043592441</v>
      </c>
      <c r="G50" s="16">
        <f>D50-E50</f>
        <v>12714.260000000009</v>
      </c>
      <c r="H50" s="31">
        <v>0.64353212127898651</v>
      </c>
    </row>
    <row r="51" spans="1:8" ht="30" customHeight="1" x14ac:dyDescent="0.35">
      <c r="A51" s="4">
        <v>45</v>
      </c>
      <c r="B51" s="1" t="s">
        <v>30</v>
      </c>
      <c r="C51" s="1" t="s">
        <v>112</v>
      </c>
      <c r="D51" s="2">
        <v>534915.03</v>
      </c>
      <c r="E51" s="7">
        <v>454783.83999999997</v>
      </c>
      <c r="F51" s="31">
        <f>E51/D51</f>
        <v>0.85019828289364008</v>
      </c>
      <c r="G51" s="16">
        <f>D51-E51</f>
        <v>80131.190000000061</v>
      </c>
      <c r="H51" s="31">
        <v>0.76097295379393304</v>
      </c>
    </row>
    <row r="52" spans="1:8" ht="30" customHeight="1" x14ac:dyDescent="0.35">
      <c r="A52" s="4">
        <v>46</v>
      </c>
      <c r="B52" s="1" t="s">
        <v>38</v>
      </c>
      <c r="C52" s="1" t="s">
        <v>124</v>
      </c>
      <c r="D52" s="2">
        <v>1475532.9899999988</v>
      </c>
      <c r="E52" s="7">
        <v>1252771.2399999991</v>
      </c>
      <c r="F52" s="31">
        <f>E52/D52</f>
        <v>0.84902963775821783</v>
      </c>
      <c r="G52" s="16">
        <f>D52-E52</f>
        <v>222761.74999999977</v>
      </c>
      <c r="H52" s="31">
        <v>0.84274975012800679</v>
      </c>
    </row>
    <row r="53" spans="1:8" ht="30" customHeight="1" x14ac:dyDescent="0.35">
      <c r="A53" s="4">
        <v>47</v>
      </c>
      <c r="B53" s="1" t="s">
        <v>60</v>
      </c>
      <c r="C53" s="1" t="s">
        <v>117</v>
      </c>
      <c r="D53" s="2">
        <v>7245004.2300000302</v>
      </c>
      <c r="E53" s="7">
        <v>6128182.3400000203</v>
      </c>
      <c r="F53" s="31">
        <f>E53/D53</f>
        <v>0.84584938054618564</v>
      </c>
      <c r="G53" s="16">
        <f>D53-E53</f>
        <v>1116821.8900000099</v>
      </c>
      <c r="H53" s="31">
        <v>0.87487293660461363</v>
      </c>
    </row>
    <row r="54" spans="1:8" ht="30" customHeight="1" x14ac:dyDescent="0.35">
      <c r="A54" s="4">
        <v>48</v>
      </c>
      <c r="B54" s="1" t="s">
        <v>23</v>
      </c>
      <c r="C54" s="1" t="s">
        <v>104</v>
      </c>
      <c r="D54" s="2">
        <v>2941540.6899999976</v>
      </c>
      <c r="E54" s="7">
        <v>2476618.4000000008</v>
      </c>
      <c r="F54" s="31">
        <f>E54/D54</f>
        <v>0.841945993954618</v>
      </c>
      <c r="G54" s="16">
        <f>D54-E54</f>
        <v>464922.28999999678</v>
      </c>
      <c r="H54" s="31">
        <v>0.84478055670077312</v>
      </c>
    </row>
    <row r="55" spans="1:8" ht="30" customHeight="1" x14ac:dyDescent="0.35">
      <c r="A55" s="4">
        <v>49</v>
      </c>
      <c r="B55" s="1" t="s">
        <v>29</v>
      </c>
      <c r="C55" s="1" t="s">
        <v>111</v>
      </c>
      <c r="D55" s="2">
        <v>719605.59000000008</v>
      </c>
      <c r="E55" s="7">
        <v>604866.31000000006</v>
      </c>
      <c r="F55" s="31">
        <f>E55/D55</f>
        <v>0.84055254490171483</v>
      </c>
      <c r="G55" s="16">
        <f>D55-E55</f>
        <v>114739.28000000003</v>
      </c>
      <c r="H55" s="31">
        <v>0.7672088804329471</v>
      </c>
    </row>
    <row r="56" spans="1:8" ht="30" customHeight="1" x14ac:dyDescent="0.35">
      <c r="A56" s="4">
        <v>50</v>
      </c>
      <c r="B56" s="1" t="s">
        <v>32</v>
      </c>
      <c r="C56" s="1" t="s">
        <v>114</v>
      </c>
      <c r="D56" s="2">
        <v>855445.16999999993</v>
      </c>
      <c r="E56" s="7">
        <v>715827.23</v>
      </c>
      <c r="F56" s="31">
        <f>E56/D56</f>
        <v>0.83678914219598677</v>
      </c>
      <c r="G56" s="16">
        <f>D56-E56</f>
        <v>139617.93999999994</v>
      </c>
      <c r="H56" s="31">
        <v>0.81813264447493084</v>
      </c>
    </row>
    <row r="57" spans="1:8" ht="30" customHeight="1" x14ac:dyDescent="0.35">
      <c r="A57" s="4">
        <v>51</v>
      </c>
      <c r="B57" s="1" t="s">
        <v>0</v>
      </c>
      <c r="C57" s="1" t="s">
        <v>74</v>
      </c>
      <c r="D57" s="2">
        <v>1430671.01</v>
      </c>
      <c r="E57" s="7">
        <v>1181877.48</v>
      </c>
      <c r="F57" s="31">
        <f>E57/D57</f>
        <v>0.82610011088433255</v>
      </c>
      <c r="G57" s="16">
        <f>D57-E57</f>
        <v>248793.53000000003</v>
      </c>
      <c r="H57" s="31">
        <v>0.78337406356872552</v>
      </c>
    </row>
    <row r="58" spans="1:8" ht="30" customHeight="1" x14ac:dyDescent="0.35">
      <c r="A58" s="4">
        <v>52</v>
      </c>
      <c r="B58" s="1" t="s">
        <v>3</v>
      </c>
      <c r="C58" s="1" t="s">
        <v>77</v>
      </c>
      <c r="D58" s="2">
        <v>248843.66999999998</v>
      </c>
      <c r="E58" s="7">
        <v>205413.71</v>
      </c>
      <c r="F58" s="31">
        <f>E58/D58</f>
        <v>0.82547291638963538</v>
      </c>
      <c r="G58" s="16">
        <f>D58-E58</f>
        <v>43429.959999999992</v>
      </c>
      <c r="H58" s="31">
        <v>0.76337829975844396</v>
      </c>
    </row>
    <row r="59" spans="1:8" ht="30" customHeight="1" x14ac:dyDescent="0.35">
      <c r="A59" s="4">
        <v>53</v>
      </c>
      <c r="B59" s="1" t="s">
        <v>7</v>
      </c>
      <c r="C59" s="1" t="s">
        <v>81</v>
      </c>
      <c r="D59" s="2">
        <v>270278.4599999999</v>
      </c>
      <c r="E59" s="7">
        <v>221325.97999999998</v>
      </c>
      <c r="F59" s="31">
        <f>E59/D59</f>
        <v>0.81888131225847616</v>
      </c>
      <c r="G59" s="16">
        <f>D59-E59</f>
        <v>48952.479999999923</v>
      </c>
      <c r="H59" s="31">
        <v>0.64738916305464711</v>
      </c>
    </row>
    <row r="60" spans="1:8" ht="30" customHeight="1" x14ac:dyDescent="0.35">
      <c r="A60" s="4">
        <v>54</v>
      </c>
      <c r="B60" s="1" t="s">
        <v>5</v>
      </c>
      <c r="C60" s="1" t="s">
        <v>79</v>
      </c>
      <c r="D60" s="2">
        <v>3415269.5500000003</v>
      </c>
      <c r="E60" s="7">
        <v>2792336.2700000009</v>
      </c>
      <c r="F60" s="31">
        <f>E60/D60</f>
        <v>0.8176034802289619</v>
      </c>
      <c r="G60" s="16">
        <f>D60-E60</f>
        <v>622933.27999999933</v>
      </c>
      <c r="H60" s="31">
        <v>0.78448095691256559</v>
      </c>
    </row>
    <row r="61" spans="1:8" ht="30" customHeight="1" x14ac:dyDescent="0.35">
      <c r="A61" s="4">
        <v>55</v>
      </c>
      <c r="B61" s="1" t="s">
        <v>26</v>
      </c>
      <c r="C61" s="1" t="s">
        <v>107</v>
      </c>
      <c r="D61" s="2">
        <v>1440917.37</v>
      </c>
      <c r="E61" s="7">
        <v>1172435.5000000009</v>
      </c>
      <c r="F61" s="31">
        <f>E61/D61</f>
        <v>0.8136729589150562</v>
      </c>
      <c r="G61" s="16">
        <f>D61-E61</f>
        <v>268481.86999999918</v>
      </c>
      <c r="H61" s="31">
        <v>0.84078696636780204</v>
      </c>
    </row>
    <row r="62" spans="1:8" ht="30" customHeight="1" x14ac:dyDescent="0.35">
      <c r="A62" s="4">
        <v>56</v>
      </c>
      <c r="B62" s="1" t="s">
        <v>22</v>
      </c>
      <c r="C62" s="1" t="s">
        <v>103</v>
      </c>
      <c r="D62" s="2">
        <v>401242.32</v>
      </c>
      <c r="E62" s="7">
        <v>324909.19999999995</v>
      </c>
      <c r="F62" s="31">
        <f>E62/D62</f>
        <v>0.8097580534376333</v>
      </c>
      <c r="G62" s="16">
        <f>D62-E62</f>
        <v>76333.120000000054</v>
      </c>
      <c r="H62" s="31">
        <v>0.83989404529483769</v>
      </c>
    </row>
    <row r="63" spans="1:8" ht="30" customHeight="1" x14ac:dyDescent="0.35">
      <c r="A63" s="4">
        <v>57</v>
      </c>
      <c r="B63" s="1" t="s">
        <v>33</v>
      </c>
      <c r="C63" s="1" t="s">
        <v>115</v>
      </c>
      <c r="D63" s="2">
        <v>1240590.24</v>
      </c>
      <c r="E63" s="7">
        <v>988608.22</v>
      </c>
      <c r="F63" s="31">
        <f>E63/D63</f>
        <v>0.79688537610935906</v>
      </c>
      <c r="G63" s="16">
        <f>D63-E63</f>
        <v>251982.02000000002</v>
      </c>
      <c r="H63" s="31">
        <v>0.81099447190972185</v>
      </c>
    </row>
    <row r="64" spans="1:8" ht="30" customHeight="1" x14ac:dyDescent="0.35">
      <c r="A64" s="4">
        <v>58</v>
      </c>
      <c r="B64" s="1" t="s">
        <v>37</v>
      </c>
      <c r="C64" s="1" t="s">
        <v>123</v>
      </c>
      <c r="D64" s="2">
        <v>1993722.6800000011</v>
      </c>
      <c r="E64" s="7">
        <v>1527106.6500000008</v>
      </c>
      <c r="F64" s="31">
        <f>E64/D64</f>
        <v>0.76595740486836417</v>
      </c>
      <c r="G64" s="16">
        <f>D64-E64</f>
        <v>466616.03000000026</v>
      </c>
      <c r="H64" s="31">
        <v>0.80508733831192214</v>
      </c>
    </row>
    <row r="65" spans="1:8" ht="30" customHeight="1" x14ac:dyDescent="0.35">
      <c r="A65" s="4">
        <v>59</v>
      </c>
      <c r="B65" s="1" t="s">
        <v>58</v>
      </c>
      <c r="C65" s="1" t="s">
        <v>120</v>
      </c>
      <c r="D65" s="2">
        <v>2014928.0599999903</v>
      </c>
      <c r="E65" s="7">
        <v>1502832.7700000003</v>
      </c>
      <c r="F65" s="31">
        <f>E65/D65</f>
        <v>0.74584934312742035</v>
      </c>
      <c r="G65" s="16">
        <f>D65-E65</f>
        <v>512095.28999999003</v>
      </c>
      <c r="H65" s="31">
        <v>0.79437344815401945</v>
      </c>
    </row>
    <row r="66" spans="1:8" ht="30" customHeight="1" x14ac:dyDescent="0.35">
      <c r="A66" s="4">
        <v>60</v>
      </c>
      <c r="B66" s="1" t="s">
        <v>9</v>
      </c>
      <c r="C66" s="1" t="s">
        <v>85</v>
      </c>
      <c r="D66" s="2">
        <v>919505.820000001</v>
      </c>
      <c r="E66" s="7">
        <v>653610.94999999995</v>
      </c>
      <c r="F66" s="31">
        <f>E66/D66</f>
        <v>0.7108285078608847</v>
      </c>
      <c r="G66" s="16">
        <f>D66-E66</f>
        <v>265894.87000000104</v>
      </c>
      <c r="H66" s="31">
        <v>0.73498615096654374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812552.75</v>
      </c>
      <c r="E67" s="7">
        <v>534794.30999999994</v>
      </c>
      <c r="F67" s="31">
        <f>E67/D67</f>
        <v>0.65816565139924754</v>
      </c>
      <c r="G67" s="16">
        <f>D67-E67</f>
        <v>277758.44000000006</v>
      </c>
      <c r="H67" s="31">
        <v>0.73680239591435503</v>
      </c>
    </row>
    <row r="68" spans="1:8" ht="30" customHeight="1" x14ac:dyDescent="0.35">
      <c r="A68" s="4">
        <v>62</v>
      </c>
      <c r="B68" s="1" t="s">
        <v>18</v>
      </c>
      <c r="C68" s="1" t="s">
        <v>98</v>
      </c>
      <c r="D68" s="2">
        <v>393395.72</v>
      </c>
      <c r="E68" s="7">
        <v>251942.26</v>
      </c>
      <c r="F68" s="31">
        <f>E68/D68</f>
        <v>0.64042959084557405</v>
      </c>
      <c r="G68" s="16">
        <f>D68-E68</f>
        <v>141453.45999999996</v>
      </c>
      <c r="H68" s="31">
        <v>0.6114243881936442</v>
      </c>
    </row>
    <row r="69" spans="1:8" ht="30" customHeight="1" x14ac:dyDescent="0.35">
      <c r="A69" s="4">
        <v>63</v>
      </c>
      <c r="B69" s="1" t="s">
        <v>17</v>
      </c>
      <c r="C69" s="1" t="s">
        <v>97</v>
      </c>
      <c r="D69" s="2">
        <v>680543.12</v>
      </c>
      <c r="E69" s="7">
        <v>424152.29000000004</v>
      </c>
      <c r="F69" s="31">
        <f>E69/D69</f>
        <v>0.62325556975728447</v>
      </c>
      <c r="G69" s="16">
        <f>D69-E69</f>
        <v>256390.82999999996</v>
      </c>
      <c r="H69" s="31">
        <v>0.59802353494186178</v>
      </c>
    </row>
    <row r="70" spans="1:8" s="11" customFormat="1" ht="53.25" customHeight="1" x14ac:dyDescent="0.25">
      <c r="A70" s="21" t="s">
        <v>62</v>
      </c>
      <c r="B70" s="22"/>
      <c r="C70" s="20"/>
      <c r="D70" s="19">
        <f t="shared" ref="D70:G70" si="0">SUM(D7:D69)</f>
        <v>1060094057.8801157</v>
      </c>
      <c r="E70" s="19">
        <f t="shared" si="0"/>
        <v>993662436.53006637</v>
      </c>
      <c r="F70" s="34">
        <f t="shared" ref="F39:F70" si="1">E70/D70</f>
        <v>0.93733421967962582</v>
      </c>
      <c r="G70" s="19">
        <f t="shared" si="0"/>
        <v>66431621.350049712</v>
      </c>
      <c r="H70" s="34">
        <v>0.8715709672342713</v>
      </c>
    </row>
    <row r="71" spans="1:8" ht="22.5" x14ac:dyDescent="0.25">
      <c r="A71" s="15">
        <v>6</v>
      </c>
      <c r="B71" s="18" t="s">
        <v>71</v>
      </c>
      <c r="C71" s="18" t="s">
        <v>71</v>
      </c>
      <c r="D71" s="9"/>
      <c r="E71" s="9"/>
      <c r="F71" s="35"/>
      <c r="G71" s="10"/>
    </row>
    <row r="72" spans="1:8" ht="22.5" x14ac:dyDescent="0.25">
      <c r="A72" s="14">
        <v>17</v>
      </c>
      <c r="B72" s="18" t="s">
        <v>72</v>
      </c>
      <c r="C72" s="18" t="s">
        <v>72</v>
      </c>
      <c r="D72" s="17"/>
      <c r="F72" s="36"/>
      <c r="G72" s="10"/>
    </row>
    <row r="73" spans="1:8" ht="22.5" x14ac:dyDescent="0.25">
      <c r="A73" s="13">
        <v>40</v>
      </c>
      <c r="B73" s="18" t="s">
        <v>73</v>
      </c>
      <c r="C73" s="18" t="s">
        <v>73</v>
      </c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2021-04-15T11:20:15Z</dcterms:modified>
</cp:coreProperties>
</file>