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25" windowHeight="7725"/>
  </bookViews>
  <sheets>
    <sheet name="2021" sheetId="10" r:id="rId1"/>
  </sheets>
  <definedNames>
    <definedName name="_xlnm._FilterDatabase" localSheetId="0" hidden="1">'2021'!$A$6:$H$73</definedName>
    <definedName name="_xlnm.Print_Titles" localSheetId="0">'2021'!$5:$6</definedName>
    <definedName name="_xlnm.Print_Area" localSheetId="0">'2021'!$A$1:$H$74</definedName>
  </definedNames>
  <calcPr calcId="145621"/>
</workbook>
</file>

<file path=xl/calcChain.xml><?xml version="1.0" encoding="utf-8"?>
<calcChain xmlns="http://schemas.openxmlformats.org/spreadsheetml/2006/main">
  <c r="E70" i="10" l="1"/>
  <c r="D70" i="10"/>
  <c r="G43" i="10" l="1"/>
  <c r="G41" i="10" l="1"/>
  <c r="G53" i="10"/>
  <c r="G57" i="10"/>
  <c r="G42" i="10"/>
  <c r="G61" i="10"/>
  <c r="G21" i="10"/>
  <c r="G12" i="10"/>
  <c r="G11" i="10"/>
  <c r="G38" i="10"/>
  <c r="G26" i="10"/>
  <c r="G62" i="10"/>
  <c r="G15" i="10"/>
  <c r="G46" i="10"/>
  <c r="G10" i="10"/>
  <c r="G35" i="10"/>
  <c r="G44" i="10"/>
  <c r="G54" i="10"/>
  <c r="G22" i="10"/>
  <c r="G23" i="10"/>
  <c r="G7" i="10"/>
  <c r="G25" i="10"/>
  <c r="G13" i="10"/>
  <c r="G16" i="10"/>
  <c r="G19" i="10"/>
  <c r="G17" i="10"/>
  <c r="G51" i="10"/>
  <c r="G8" i="10"/>
  <c r="G47" i="10"/>
  <c r="G31" i="10"/>
  <c r="G50" i="10"/>
  <c r="G30" i="10"/>
  <c r="G67" i="10"/>
  <c r="G69" i="10"/>
  <c r="G58" i="10"/>
  <c r="G34" i="10"/>
  <c r="G29" i="10"/>
  <c r="G20" i="10"/>
  <c r="G33" i="10"/>
  <c r="G55" i="10"/>
  <c r="G65" i="10"/>
  <c r="G36" i="10"/>
  <c r="G64" i="10"/>
  <c r="G66" i="10"/>
  <c r="G60" i="10"/>
  <c r="G14" i="10"/>
  <c r="G40" i="10"/>
  <c r="G27" i="10"/>
  <c r="G18" i="10"/>
  <c r="G52" i="10"/>
  <c r="G59" i="10"/>
  <c r="G9" i="10"/>
  <c r="G39" i="10"/>
  <c r="G48" i="10"/>
  <c r="G37" i="10"/>
  <c r="G63" i="10"/>
  <c r="G28" i="10"/>
  <c r="G49" i="10"/>
  <c r="G68" i="10"/>
  <c r="G56" i="10"/>
  <c r="G24" i="10"/>
  <c r="G45" i="10"/>
  <c r="G32" i="10"/>
  <c r="G70" i="10" l="1"/>
</calcChain>
</file>

<file path=xl/sharedStrings.xml><?xml version="1.0" encoding="utf-8"?>
<sst xmlns="http://schemas.openxmlformats.org/spreadsheetml/2006/main" count="145" uniqueCount="139">
  <si>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</si>
  <si>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</si>
  <si>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</si>
  <si>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</si>
  <si>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</si>
  <si>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</si>
  <si>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</si>
  <si>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</si>
  <si>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Белокатайский район</t>
  </si>
  <si>
    <t>Бижбулякский район</t>
  </si>
  <si>
    <t>Благоварский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</si>
  <si>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</si>
  <si>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</si>
  <si>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</si>
  <si>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</si>
  <si>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Дуванский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</si>
  <si>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</si>
  <si>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</si>
  <si>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</si>
  <si>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</si>
  <si>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</si>
  <si>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</si>
  <si>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</si>
  <si>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</si>
  <si>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</si>
  <si>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</si>
  <si>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</si>
  <si>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</si>
  <si>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</si>
  <si>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</si>
  <si>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</si>
  <si>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</si>
  <si>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</si>
  <si>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</si>
  <si>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</si>
  <si>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Татышлинский район</t>
  </si>
  <si>
    <t>Федоровский район</t>
  </si>
  <si>
    <t>Хайбуллинский район</t>
  </si>
  <si>
    <t>Чекмагушевский район</t>
  </si>
  <si>
    <t>Шаранский район</t>
  </si>
  <si>
    <t>№ п/п</t>
  </si>
  <si>
    <t>г. Уфа</t>
  </si>
  <si>
    <t>г. Кумертау</t>
  </si>
  <si>
    <t>г. Октябрьский</t>
  </si>
  <si>
    <t>г. Сибай</t>
  </si>
  <si>
    <t>г. Стерлитамак</t>
  </si>
  <si>
    <t>г. Агидель</t>
  </si>
  <si>
    <t>г. Салават</t>
  </si>
  <si>
    <t>г. Нефтекамск</t>
  </si>
  <si>
    <t>Туймазинский район</t>
  </si>
  <si>
    <t>Ишимбайский район</t>
  </si>
  <si>
    <t>Белорецкий район</t>
  </si>
  <si>
    <t>Мелеузовский район</t>
  </si>
  <si>
    <t>Учалинский район</t>
  </si>
  <si>
    <t>Дюртюлинский район</t>
  </si>
  <si>
    <t>Бирский район</t>
  </si>
  <si>
    <t>Благовещенский район</t>
  </si>
  <si>
    <t>Янаульский район</t>
  </si>
  <si>
    <t>Уфимский район</t>
  </si>
  <si>
    <t>Чишминский район</t>
  </si>
  <si>
    <t>Стерлитамакский район</t>
  </si>
  <si>
    <t>Давлекановский район</t>
  </si>
  <si>
    <t>Средний показатель по Республике</t>
  </si>
  <si>
    <t>руб.</t>
  </si>
  <si>
    <t>%</t>
  </si>
  <si>
    <t>ЗАТО Межгорье</t>
  </si>
  <si>
    <t>Белебеевский район</t>
  </si>
  <si>
    <t>Задолженность (руб.)</t>
  </si>
  <si>
    <t xml:space="preserve"> Наименование МО</t>
  </si>
  <si>
    <t xml:space="preserve">Оплачено за период </t>
  </si>
  <si>
    <t>Начислено за период, руб.</t>
  </si>
  <si>
    <t>свыше 99%</t>
  </si>
  <si>
    <t>от 92-98%</t>
  </si>
  <si>
    <t>менее 92%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</si>
  <si>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</si>
  <si>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</si>
  <si>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</si>
  <si>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</si>
  <si>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</si>
  <si>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</si>
  <si>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</si>
  <si>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</si>
  <si>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</si>
  <si>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</si>
  <si>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</si>
  <si>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</si>
  <si>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</si>
  <si>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</si>
  <si>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</si>
  <si>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</si>
  <si>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</si>
  <si>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</si>
  <si>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</si>
  <si>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</si>
  <si>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</si>
  <si>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</si>
  <si>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</si>
  <si>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</si>
  <si>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</si>
  <si>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</si>
  <si>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</si>
  <si>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</si>
  <si>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</si>
  <si>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</si>
  <si>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</si>
  <si>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</si>
  <si>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</si>
  <si>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</si>
  <si>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</si>
  <si>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</si>
  <si>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</si>
  <si>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</si>
  <si>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</si>
  <si>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</si>
  <si>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</si>
  <si>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</si>
  <si>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</si>
  <si>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</si>
  <si>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</si>
  <si>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</si>
  <si>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</si>
  <si>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</si>
  <si>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</si>
  <si>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</si>
  <si>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</si>
  <si>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</si>
  <si>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</si>
  <si>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</si>
  <si>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Агидель</t>
  </si>
  <si>
    <t>Кумертау</t>
  </si>
  <si>
    <t>Нефтекамск</t>
  </si>
  <si>
    <t>Октябрьский</t>
  </si>
  <si>
    <t>Салават</t>
  </si>
  <si>
    <t>Сибай</t>
  </si>
  <si>
    <t>Стерлитамак</t>
  </si>
  <si>
    <t>Уфа</t>
  </si>
  <si>
    <t>Межгорье</t>
  </si>
  <si>
    <t>Собрано за аналогичный период в 2020 году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</si>
  <si>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10 месяцев 2021 года </t>
    </r>
    <r>
      <rPr>
        <sz val="22"/>
        <color theme="1"/>
        <rFont val="Times New Roman"/>
        <family val="1"/>
        <charset val="204"/>
      </rPr>
      <t>по состоянию на 10.11.2021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</si>
</sst>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7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0" xfId="0" applyNumberFormat="1" applyFill="1"/>
    <xf numFmtId="164" fontId="2" fillId="4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3"/>
  <sheetViews>
    <sheetView tabSelected="1" topLeftCell="A43" zoomScale="60" zoomScaleNormal="60" zoomScaleSheetLayoutView="70" workbookViewId="0">
      <selection activeCell="E70" sqref="E70"/>
    </sheetView>
  </sheetViews>
  <sheetFormatPr defaultColWidth="9.140625" defaultRowHeight="15" x14ac:dyDescent="0.25"/>
  <cols>
    <col min="1" max="1" width="12" style="3" customWidth="1"/>
    <col min="2" max="2" width="49" style="3" customWidth="1"/>
    <col min="3" max="3" width="49" style="3" hidden="1" customWidth="1"/>
    <col min="4" max="4" width="39" style="3" customWidth="1"/>
    <col min="5" max="5" width="26.28515625" style="3" customWidth="1"/>
    <col min="6" max="6" width="21.85546875" style="21" customWidth="1"/>
    <col min="7" max="7" width="27.5703125" style="3" customWidth="1"/>
    <col min="8" max="8" width="39.85546875" style="3" customWidth="1"/>
    <col min="9" max="16384" width="9.140625" style="3"/>
  </cols>
  <sheetData>
    <row r="2" spans="1:8" ht="20.100000000000001" customHeight="1" x14ac:dyDescent="0.25">
      <c r="A2" s="31" t="s">
        <v>138</v>
      </c>
      <c r="B2" s="31"/>
      <c r="C2" s="31"/>
      <c r="D2" s="31"/>
      <c r="E2" s="31"/>
      <c r="F2" s="31"/>
      <c r="G2" s="31"/>
      <c r="H2" s="32"/>
    </row>
    <row r="3" spans="1:8" ht="48.75" customHeight="1" x14ac:dyDescent="0.25">
      <c r="A3" s="31"/>
      <c r="B3" s="31"/>
      <c r="C3" s="31"/>
      <c r="D3" s="31"/>
      <c r="E3" s="31"/>
      <c r="F3" s="31"/>
      <c r="G3" s="31"/>
      <c r="H3" s="32"/>
    </row>
    <row r="4" spans="1:8" ht="29.25" customHeight="1" thickBot="1" x14ac:dyDescent="0.3"/>
    <row r="5" spans="1:8" ht="79.5" customHeight="1" thickBot="1" x14ac:dyDescent="0.3">
      <c r="A5" s="33" t="s">
        <v>40</v>
      </c>
      <c r="B5" s="33" t="s">
        <v>68</v>
      </c>
      <c r="C5" s="33" t="s">
        <v>68</v>
      </c>
      <c r="D5" s="33" t="s">
        <v>70</v>
      </c>
      <c r="E5" s="35" t="s">
        <v>69</v>
      </c>
      <c r="F5" s="36"/>
      <c r="G5" s="12" t="s">
        <v>67</v>
      </c>
      <c r="H5" s="12" t="s">
        <v>137</v>
      </c>
    </row>
    <row r="6" spans="1:8" ht="30" customHeight="1" thickBot="1" x14ac:dyDescent="0.3">
      <c r="A6" s="34"/>
      <c r="B6" s="34"/>
      <c r="C6" s="34"/>
      <c r="D6" s="34"/>
      <c r="E6" s="8" t="s">
        <v>63</v>
      </c>
      <c r="F6" s="26" t="s">
        <v>64</v>
      </c>
      <c r="G6" s="8" t="s">
        <v>63</v>
      </c>
      <c r="H6" s="8" t="s">
        <v>63</v>
      </c>
    </row>
    <row r="7" spans="1:8" ht="30" customHeight="1" x14ac:dyDescent="0.35">
      <c r="A7" s="5">
        <v>1</v>
      </c>
      <c r="B7" s="1" t="s">
        <v>48</v>
      </c>
      <c r="C7" s="1" t="s">
        <v>130</v>
      </c>
      <c r="D7" s="2">
        <v>178774981.85999984</v>
      </c>
      <c r="E7" s="7">
        <v>192373187.34999999</v>
      </c>
      <c r="F7" s="24">
        <v>1.076063246369948</v>
      </c>
      <c r="G7" s="16">
        <f t="shared" ref="G7:G38" si="0">D7-E7</f>
        <v>-13598205.490000159</v>
      </c>
      <c r="H7" s="22">
        <v>0.90960569128450486</v>
      </c>
    </row>
    <row r="8" spans="1:8" ht="30" customHeight="1" x14ac:dyDescent="0.35">
      <c r="A8" s="4">
        <v>2</v>
      </c>
      <c r="B8" s="1" t="s">
        <v>61</v>
      </c>
      <c r="C8" s="1" t="s">
        <v>93</v>
      </c>
      <c r="D8" s="2">
        <v>14206951.840000002</v>
      </c>
      <c r="E8" s="7">
        <v>14880935.750000004</v>
      </c>
      <c r="F8" s="24">
        <v>1.0474404304026981</v>
      </c>
      <c r="G8" s="16">
        <f t="shared" si="0"/>
        <v>-673983.91000000201</v>
      </c>
      <c r="H8" s="22">
        <v>0.91166949799168151</v>
      </c>
    </row>
    <row r="9" spans="1:8" ht="30" customHeight="1" x14ac:dyDescent="0.35">
      <c r="A9" s="4">
        <v>3</v>
      </c>
      <c r="B9" s="1" t="s">
        <v>34</v>
      </c>
      <c r="C9" s="1" t="s">
        <v>116</v>
      </c>
      <c r="D9" s="2">
        <v>1985037.3400000005</v>
      </c>
      <c r="E9" s="7">
        <v>2075728.14</v>
      </c>
      <c r="F9" s="24">
        <v>1.0456872010276639</v>
      </c>
      <c r="G9" s="16">
        <f t="shared" si="0"/>
        <v>-90690.799999999348</v>
      </c>
      <c r="H9" s="22">
        <v>0.87118901992998121</v>
      </c>
    </row>
    <row r="10" spans="1:8" ht="30" customHeight="1" x14ac:dyDescent="0.35">
      <c r="A10" s="4">
        <v>4</v>
      </c>
      <c r="B10" s="1" t="s">
        <v>56</v>
      </c>
      <c r="C10" s="1" t="s">
        <v>88</v>
      </c>
      <c r="D10" s="2">
        <v>30399773.309999995</v>
      </c>
      <c r="E10" s="7">
        <v>31306178.080000006</v>
      </c>
      <c r="F10" s="24">
        <v>1.0298161687180032</v>
      </c>
      <c r="G10" s="16">
        <f t="shared" si="0"/>
        <v>-906404.77000001073</v>
      </c>
      <c r="H10" s="22">
        <v>0.89050425613088835</v>
      </c>
    </row>
    <row r="11" spans="1:8" ht="30" customHeight="1" x14ac:dyDescent="0.35">
      <c r="A11" s="4">
        <v>5</v>
      </c>
      <c r="B11" s="1" t="s">
        <v>66</v>
      </c>
      <c r="C11" s="1" t="s">
        <v>82</v>
      </c>
      <c r="D11" s="2">
        <v>87533929.169999912</v>
      </c>
      <c r="E11" s="7">
        <v>89939825.929999992</v>
      </c>
      <c r="F11" s="24">
        <v>1.0274853052160788</v>
      </c>
      <c r="G11" s="16">
        <f t="shared" si="0"/>
        <v>-2405896.7600000799</v>
      </c>
      <c r="H11" s="23">
        <v>0.94307114025859706</v>
      </c>
    </row>
    <row r="12" spans="1:8" ht="30" customHeight="1" x14ac:dyDescent="0.35">
      <c r="A12" s="4">
        <v>6</v>
      </c>
      <c r="B12" s="1" t="s">
        <v>7</v>
      </c>
      <c r="C12" s="1" t="s">
        <v>81</v>
      </c>
      <c r="D12" s="2">
        <v>857336.09999999986</v>
      </c>
      <c r="E12" s="7">
        <v>875997.75000000012</v>
      </c>
      <c r="F12" s="24">
        <v>1.0217670176258766</v>
      </c>
      <c r="G12" s="16">
        <f t="shared" si="0"/>
        <v>-18661.650000000256</v>
      </c>
      <c r="H12" s="22">
        <v>0.73997923099289697</v>
      </c>
    </row>
    <row r="13" spans="1:8" ht="30" customHeight="1" x14ac:dyDescent="0.35">
      <c r="A13" s="4">
        <v>7</v>
      </c>
      <c r="B13" s="1" t="s">
        <v>47</v>
      </c>
      <c r="C13" s="1" t="s">
        <v>132</v>
      </c>
      <c r="D13" s="2">
        <v>169577094.16000003</v>
      </c>
      <c r="E13" s="7">
        <v>171903743.24000007</v>
      </c>
      <c r="F13" s="24">
        <v>1.0137203028010657</v>
      </c>
      <c r="G13" s="16">
        <f t="shared" si="0"/>
        <v>-2326649.0800000429</v>
      </c>
      <c r="H13" s="22">
        <v>0.91108587413158348</v>
      </c>
    </row>
    <row r="14" spans="1:8" ht="30" customHeight="1" x14ac:dyDescent="0.35">
      <c r="A14" s="4">
        <v>8</v>
      </c>
      <c r="B14" s="1" t="s">
        <v>52</v>
      </c>
      <c r="C14" s="1" t="s">
        <v>110</v>
      </c>
      <c r="D14" s="2">
        <v>71738531.949999988</v>
      </c>
      <c r="E14" s="7">
        <v>72303323.689999998</v>
      </c>
      <c r="F14" s="24">
        <v>1.0078729202375323</v>
      </c>
      <c r="G14" s="16">
        <f t="shared" si="0"/>
        <v>-564791.74000000954</v>
      </c>
      <c r="H14" s="22">
        <v>0.90801299256970114</v>
      </c>
    </row>
    <row r="15" spans="1:8" ht="30" customHeight="1" x14ac:dyDescent="0.35">
      <c r="A15" s="4">
        <v>9</v>
      </c>
      <c r="B15" s="1" t="s">
        <v>55</v>
      </c>
      <c r="C15" s="1" t="s">
        <v>86</v>
      </c>
      <c r="D15" s="2">
        <v>32990705.180000022</v>
      </c>
      <c r="E15" s="7">
        <v>33118627.250000007</v>
      </c>
      <c r="F15" s="24">
        <v>1.0038775185101996</v>
      </c>
      <c r="G15" s="16">
        <f t="shared" si="0"/>
        <v>-127922.0699999854</v>
      </c>
      <c r="H15" s="23">
        <v>0.93313453844882965</v>
      </c>
    </row>
    <row r="16" spans="1:8" ht="30" customHeight="1" x14ac:dyDescent="0.35">
      <c r="A16" s="4">
        <v>10</v>
      </c>
      <c r="B16" s="1" t="s">
        <v>44</v>
      </c>
      <c r="C16" s="1" t="s">
        <v>133</v>
      </c>
      <c r="D16" s="2">
        <v>55372219.650000013</v>
      </c>
      <c r="E16" s="7">
        <v>54960360.109999999</v>
      </c>
      <c r="F16" s="24">
        <v>0.99256198247779626</v>
      </c>
      <c r="G16" s="16">
        <f t="shared" si="0"/>
        <v>411859.54000001401</v>
      </c>
      <c r="H16" s="22">
        <v>0.89390527538822884</v>
      </c>
    </row>
    <row r="17" spans="1:8" ht="30" customHeight="1" x14ac:dyDescent="0.35">
      <c r="A17" s="4">
        <v>11</v>
      </c>
      <c r="B17" s="1" t="s">
        <v>41</v>
      </c>
      <c r="C17" s="1" t="s">
        <v>135</v>
      </c>
      <c r="D17" s="2">
        <v>1614844473.889997</v>
      </c>
      <c r="E17" s="7">
        <v>1584967765.8500004</v>
      </c>
      <c r="F17" s="23">
        <v>0.9814987086849134</v>
      </c>
      <c r="G17" s="16">
        <f t="shared" si="0"/>
        <v>29876708.039996624</v>
      </c>
      <c r="H17" s="23">
        <v>0.98830821489457887</v>
      </c>
    </row>
    <row r="18" spans="1:8" ht="30" customHeight="1" x14ac:dyDescent="0.35">
      <c r="A18" s="4">
        <v>12</v>
      </c>
      <c r="B18" s="1" t="s">
        <v>31</v>
      </c>
      <c r="C18" s="1" t="s">
        <v>113</v>
      </c>
      <c r="D18" s="2">
        <v>1776210.2399999998</v>
      </c>
      <c r="E18" s="7">
        <v>1739014.24</v>
      </c>
      <c r="F18" s="23">
        <v>0.97905878529334467</v>
      </c>
      <c r="G18" s="16">
        <f t="shared" si="0"/>
        <v>37195.999999999767</v>
      </c>
      <c r="H18" s="23">
        <v>0.93491224953795338</v>
      </c>
    </row>
    <row r="19" spans="1:8" ht="30" customHeight="1" x14ac:dyDescent="0.35">
      <c r="A19" s="4">
        <v>13</v>
      </c>
      <c r="B19" s="1" t="s">
        <v>45</v>
      </c>
      <c r="C19" s="1" t="s">
        <v>134</v>
      </c>
      <c r="D19" s="2">
        <v>383669394.10999942</v>
      </c>
      <c r="E19" s="7">
        <v>375088357.90999991</v>
      </c>
      <c r="F19" s="23">
        <v>0.97763429574593774</v>
      </c>
      <c r="G19" s="16">
        <f t="shared" si="0"/>
        <v>8581036.1999995112</v>
      </c>
      <c r="H19" s="23">
        <v>0.95951514252699688</v>
      </c>
    </row>
    <row r="20" spans="1:8" ht="30" customHeight="1" x14ac:dyDescent="0.35">
      <c r="A20" s="4">
        <v>14</v>
      </c>
      <c r="B20" s="1" t="s">
        <v>21</v>
      </c>
      <c r="C20" s="1" t="s">
        <v>102</v>
      </c>
      <c r="D20" s="2">
        <v>8533060.6400000025</v>
      </c>
      <c r="E20" s="7">
        <v>8321478</v>
      </c>
      <c r="F20" s="23">
        <v>0.9752043669995526</v>
      </c>
      <c r="G20" s="16">
        <f t="shared" si="0"/>
        <v>211582.64000000246</v>
      </c>
      <c r="H20" s="23">
        <v>0.94502738128550312</v>
      </c>
    </row>
    <row r="21" spans="1:8" ht="30" customHeight="1" x14ac:dyDescent="0.35">
      <c r="A21" s="4">
        <v>15</v>
      </c>
      <c r="B21" s="1" t="s">
        <v>6</v>
      </c>
      <c r="C21" s="1" t="s">
        <v>80</v>
      </c>
      <c r="D21" s="2">
        <v>4511179.03</v>
      </c>
      <c r="E21" s="7">
        <v>4393143.0200000005</v>
      </c>
      <c r="F21" s="23">
        <v>0.97383477596099755</v>
      </c>
      <c r="G21" s="16">
        <f t="shared" si="0"/>
        <v>118036.00999999978</v>
      </c>
      <c r="H21" s="23">
        <v>0.95738329576412906</v>
      </c>
    </row>
    <row r="22" spans="1:8" ht="30" customHeight="1" x14ac:dyDescent="0.35">
      <c r="A22" s="4">
        <v>16</v>
      </c>
      <c r="B22" s="1" t="s">
        <v>46</v>
      </c>
      <c r="C22" s="1" t="s">
        <v>128</v>
      </c>
      <c r="D22" s="2">
        <v>22344709.040000007</v>
      </c>
      <c r="E22" s="7">
        <v>21651881.100000001</v>
      </c>
      <c r="F22" s="23">
        <v>0.96899364682888689</v>
      </c>
      <c r="G22" s="16">
        <f t="shared" si="0"/>
        <v>692827.94000000507</v>
      </c>
      <c r="H22" s="24">
        <v>1.2171100330006723</v>
      </c>
    </row>
    <row r="23" spans="1:8" ht="30" customHeight="1" x14ac:dyDescent="0.35">
      <c r="A23" s="4">
        <v>17</v>
      </c>
      <c r="B23" s="1" t="s">
        <v>42</v>
      </c>
      <c r="C23" s="1" t="s">
        <v>129</v>
      </c>
      <c r="D23" s="2">
        <v>90119519.019999981</v>
      </c>
      <c r="E23" s="7">
        <v>87122217.850000024</v>
      </c>
      <c r="F23" s="23">
        <v>0.96674082149356821</v>
      </c>
      <c r="G23" s="16">
        <f t="shared" si="0"/>
        <v>2997301.1699999571</v>
      </c>
      <c r="H23" s="23">
        <v>0.98268897938902444</v>
      </c>
    </row>
    <row r="24" spans="1:8" ht="30" customHeight="1" x14ac:dyDescent="0.35">
      <c r="A24" s="4">
        <v>18</v>
      </c>
      <c r="B24" s="1" t="s">
        <v>59</v>
      </c>
      <c r="C24" s="1" t="s">
        <v>125</v>
      </c>
      <c r="D24" s="2">
        <v>22886932.130000003</v>
      </c>
      <c r="E24" s="7">
        <v>22106078.230000008</v>
      </c>
      <c r="F24" s="23">
        <v>0.96588210706595934</v>
      </c>
      <c r="G24" s="16">
        <f t="shared" si="0"/>
        <v>780853.89999999478</v>
      </c>
      <c r="H24" s="23">
        <v>0.96847669742732323</v>
      </c>
    </row>
    <row r="25" spans="1:8" ht="30" customHeight="1" x14ac:dyDescent="0.35">
      <c r="A25" s="4">
        <v>19</v>
      </c>
      <c r="B25" s="1" t="s">
        <v>43</v>
      </c>
      <c r="C25" s="1" t="s">
        <v>131</v>
      </c>
      <c r="D25" s="2">
        <v>144616071.26999995</v>
      </c>
      <c r="E25" s="7">
        <v>139455465.15000001</v>
      </c>
      <c r="F25" s="23">
        <v>0.9643151271177528</v>
      </c>
      <c r="G25" s="16">
        <f t="shared" si="0"/>
        <v>5160606.1199999452</v>
      </c>
      <c r="H25" s="23">
        <v>0.98188484200762305</v>
      </c>
    </row>
    <row r="26" spans="1:8" ht="30" customHeight="1" x14ac:dyDescent="0.35">
      <c r="A26" s="4">
        <v>20</v>
      </c>
      <c r="B26" s="1" t="s">
        <v>51</v>
      </c>
      <c r="C26" s="1" t="s">
        <v>84</v>
      </c>
      <c r="D26" s="2">
        <v>75187466.080000043</v>
      </c>
      <c r="E26" s="7">
        <v>72378804.179999992</v>
      </c>
      <c r="F26" s="23">
        <v>0.96264454640602448</v>
      </c>
      <c r="G26" s="16">
        <f t="shared" si="0"/>
        <v>2808661.9000000507</v>
      </c>
      <c r="H26" s="23">
        <v>0.96865201782205179</v>
      </c>
    </row>
    <row r="27" spans="1:8" ht="30" customHeight="1" x14ac:dyDescent="0.35">
      <c r="A27" s="4">
        <v>21</v>
      </c>
      <c r="B27" s="1" t="s">
        <v>30</v>
      </c>
      <c r="C27" s="1" t="s">
        <v>112</v>
      </c>
      <c r="D27" s="2">
        <v>1620090.9100000001</v>
      </c>
      <c r="E27" s="7">
        <v>1556696.29</v>
      </c>
      <c r="F27" s="23">
        <v>0.96086971440386637</v>
      </c>
      <c r="G27" s="16">
        <f t="shared" si="0"/>
        <v>63394.620000000112</v>
      </c>
      <c r="H27" s="22">
        <v>0.79860100648206289</v>
      </c>
    </row>
    <row r="28" spans="1:8" ht="30" customHeight="1" x14ac:dyDescent="0.35">
      <c r="A28" s="4">
        <v>22</v>
      </c>
      <c r="B28" s="1" t="s">
        <v>53</v>
      </c>
      <c r="C28" s="1" t="s">
        <v>121</v>
      </c>
      <c r="D28" s="2">
        <v>50200879.170000017</v>
      </c>
      <c r="E28" s="7">
        <v>48137755.290000007</v>
      </c>
      <c r="F28" s="23">
        <v>0.95890263449344271</v>
      </c>
      <c r="G28" s="16">
        <f t="shared" si="0"/>
        <v>2063123.8800000101</v>
      </c>
      <c r="H28" s="23">
        <v>0.97036813194950267</v>
      </c>
    </row>
    <row r="29" spans="1:8" ht="30" customHeight="1" x14ac:dyDescent="0.35">
      <c r="A29" s="4">
        <v>23</v>
      </c>
      <c r="B29" s="1" t="s">
        <v>50</v>
      </c>
      <c r="C29" s="1" t="s">
        <v>101</v>
      </c>
      <c r="D29" s="2">
        <v>88528106.600000009</v>
      </c>
      <c r="E29" s="7">
        <v>84692999.829999998</v>
      </c>
      <c r="F29" s="23">
        <v>0.9566792184167191</v>
      </c>
      <c r="G29" s="16">
        <f t="shared" si="0"/>
        <v>3835106.7700000107</v>
      </c>
      <c r="H29" s="23">
        <v>0.93944450636696486</v>
      </c>
    </row>
    <row r="30" spans="1:8" ht="30" customHeight="1" x14ac:dyDescent="0.35">
      <c r="A30" s="4">
        <v>24</v>
      </c>
      <c r="B30" s="1" t="s">
        <v>65</v>
      </c>
      <c r="C30" s="1" t="s">
        <v>136</v>
      </c>
      <c r="D30" s="2">
        <v>22184726.910000008</v>
      </c>
      <c r="E30" s="7">
        <v>21143207.689999998</v>
      </c>
      <c r="F30" s="23">
        <v>0.95305242096396803</v>
      </c>
      <c r="G30" s="16">
        <f t="shared" si="0"/>
        <v>1041519.22000001</v>
      </c>
      <c r="H30" s="22">
        <v>0.90209847080953309</v>
      </c>
    </row>
    <row r="31" spans="1:8" ht="30" customHeight="1" x14ac:dyDescent="0.35">
      <c r="A31" s="4">
        <v>25</v>
      </c>
      <c r="B31" s="1" t="s">
        <v>54</v>
      </c>
      <c r="C31" s="1" t="s">
        <v>95</v>
      </c>
      <c r="D31" s="2">
        <v>44465184.019999973</v>
      </c>
      <c r="E31" s="7">
        <v>42362360.949999996</v>
      </c>
      <c r="F31" s="23">
        <v>0.95270854902896274</v>
      </c>
      <c r="G31" s="16">
        <f t="shared" si="0"/>
        <v>2102823.0699999779</v>
      </c>
      <c r="H31" s="23">
        <v>0.93914708251197143</v>
      </c>
    </row>
    <row r="32" spans="1:8" ht="30" customHeight="1" x14ac:dyDescent="0.35">
      <c r="A32" s="4">
        <v>26</v>
      </c>
      <c r="B32" s="1" t="s">
        <v>57</v>
      </c>
      <c r="C32" s="1" t="s">
        <v>127</v>
      </c>
      <c r="D32" s="2">
        <v>22945403.770000018</v>
      </c>
      <c r="E32" s="7">
        <v>21791669.279999997</v>
      </c>
      <c r="F32" s="23">
        <v>0.94971827466778025</v>
      </c>
      <c r="G32" s="16">
        <f t="shared" si="0"/>
        <v>1153734.4900000207</v>
      </c>
      <c r="H32" s="22">
        <v>0.91009627561788142</v>
      </c>
    </row>
    <row r="33" spans="1:8" ht="30" customHeight="1" x14ac:dyDescent="0.35">
      <c r="A33" s="4">
        <v>27</v>
      </c>
      <c r="B33" s="1" t="s">
        <v>22</v>
      </c>
      <c r="C33" s="1" t="s">
        <v>103</v>
      </c>
      <c r="D33" s="2">
        <v>1306554.0000000002</v>
      </c>
      <c r="E33" s="7">
        <v>1237330.8500000001</v>
      </c>
      <c r="F33" s="23">
        <v>0.94701853118967905</v>
      </c>
      <c r="G33" s="16">
        <f t="shared" si="0"/>
        <v>69223.15000000014</v>
      </c>
      <c r="H33" s="22">
        <v>0.84342584218055383</v>
      </c>
    </row>
    <row r="34" spans="1:8" ht="30" customHeight="1" x14ac:dyDescent="0.35">
      <c r="A34" s="4">
        <v>28</v>
      </c>
      <c r="B34" s="1" t="s">
        <v>20</v>
      </c>
      <c r="C34" s="1" t="s">
        <v>100</v>
      </c>
      <c r="D34" s="2">
        <v>4166097.0899999989</v>
      </c>
      <c r="E34" s="7">
        <v>3928850.0500000007</v>
      </c>
      <c r="F34" s="23">
        <v>0.94305292582607614</v>
      </c>
      <c r="G34" s="16">
        <f t="shared" si="0"/>
        <v>237247.03999999817</v>
      </c>
      <c r="H34" s="23">
        <v>0.93766488758024491</v>
      </c>
    </row>
    <row r="35" spans="1:8" ht="30" customHeight="1" x14ac:dyDescent="0.35">
      <c r="A35" s="4">
        <v>29</v>
      </c>
      <c r="B35" s="1" t="s">
        <v>11</v>
      </c>
      <c r="C35" s="1" t="s">
        <v>89</v>
      </c>
      <c r="D35" s="2">
        <v>3803151.55</v>
      </c>
      <c r="E35" s="7">
        <v>3562489.3599999989</v>
      </c>
      <c r="F35" s="23">
        <v>0.93672032606746869</v>
      </c>
      <c r="G35" s="16">
        <f t="shared" si="0"/>
        <v>240662.19000000088</v>
      </c>
      <c r="H35" s="23">
        <v>0.92213472861877632</v>
      </c>
    </row>
    <row r="36" spans="1:8" ht="30" customHeight="1" x14ac:dyDescent="0.35">
      <c r="A36" s="4">
        <v>30</v>
      </c>
      <c r="B36" s="1" t="s">
        <v>25</v>
      </c>
      <c r="C36" s="1" t="s">
        <v>106</v>
      </c>
      <c r="D36" s="2">
        <v>5355760.95</v>
      </c>
      <c r="E36" s="7">
        <v>5013088.6100000003</v>
      </c>
      <c r="F36" s="23">
        <v>0.93601799199047531</v>
      </c>
      <c r="G36" s="16">
        <f t="shared" si="0"/>
        <v>342672.33999999985</v>
      </c>
      <c r="H36" s="22">
        <v>0.85734177625806252</v>
      </c>
    </row>
    <row r="37" spans="1:8" ht="30" customHeight="1" x14ac:dyDescent="0.35">
      <c r="A37" s="4">
        <v>31</v>
      </c>
      <c r="B37" s="1" t="s">
        <v>49</v>
      </c>
      <c r="C37" s="1" t="s">
        <v>119</v>
      </c>
      <c r="D37" s="2">
        <v>111349460.95999989</v>
      </c>
      <c r="E37" s="7">
        <v>104182346.77999996</v>
      </c>
      <c r="F37" s="23">
        <v>0.93563404691671948</v>
      </c>
      <c r="G37" s="16">
        <f t="shared" si="0"/>
        <v>7167114.1799999326</v>
      </c>
      <c r="H37" s="23">
        <v>0.9596093182617812</v>
      </c>
    </row>
    <row r="38" spans="1:8" ht="30" customHeight="1" x14ac:dyDescent="0.35">
      <c r="A38" s="4">
        <v>32</v>
      </c>
      <c r="B38" s="1" t="s">
        <v>8</v>
      </c>
      <c r="C38" s="1" t="s">
        <v>83</v>
      </c>
      <c r="D38" s="2">
        <v>1693211.4999999998</v>
      </c>
      <c r="E38" s="7">
        <v>1581123.2699999998</v>
      </c>
      <c r="F38" s="23">
        <v>0.93380140047477822</v>
      </c>
      <c r="G38" s="16">
        <f t="shared" si="0"/>
        <v>112088.22999999998</v>
      </c>
      <c r="H38" s="22">
        <v>0.82797463883203704</v>
      </c>
    </row>
    <row r="39" spans="1:8" ht="30" customHeight="1" x14ac:dyDescent="0.35">
      <c r="A39" s="4">
        <v>33</v>
      </c>
      <c r="B39" s="1" t="s">
        <v>60</v>
      </c>
      <c r="C39" s="1" t="s">
        <v>117</v>
      </c>
      <c r="D39" s="2">
        <v>20643316.999999993</v>
      </c>
      <c r="E39" s="7">
        <v>19138990.949999999</v>
      </c>
      <c r="F39" s="23">
        <v>0.92712769706535081</v>
      </c>
      <c r="G39" s="16">
        <f t="shared" ref="G39:G69" si="1">D39-E39</f>
        <v>1504326.0499999933</v>
      </c>
      <c r="H39" s="22">
        <v>0.90843769941265673</v>
      </c>
    </row>
    <row r="40" spans="1:8" ht="30" customHeight="1" x14ac:dyDescent="0.35">
      <c r="A40" s="4">
        <v>34</v>
      </c>
      <c r="B40" s="1" t="s">
        <v>29</v>
      </c>
      <c r="C40" s="1" t="s">
        <v>111</v>
      </c>
      <c r="D40" s="2">
        <v>2359970.85</v>
      </c>
      <c r="E40" s="7">
        <v>2185476.5300000003</v>
      </c>
      <c r="F40" s="23">
        <v>0.92606081553931063</v>
      </c>
      <c r="G40" s="16">
        <f t="shared" si="1"/>
        <v>174494.31999999983</v>
      </c>
      <c r="H40" s="22">
        <v>0.90034398344331257</v>
      </c>
    </row>
    <row r="41" spans="1:8" ht="30" customHeight="1" x14ac:dyDescent="0.35">
      <c r="A41" s="4">
        <v>35</v>
      </c>
      <c r="B41" s="1" t="s">
        <v>1</v>
      </c>
      <c r="C41" s="1" t="s">
        <v>75</v>
      </c>
      <c r="D41" s="2">
        <v>6697712.3200000022</v>
      </c>
      <c r="E41" s="7">
        <v>6200022.6100000003</v>
      </c>
      <c r="F41" s="23">
        <v>0.92569258185158931</v>
      </c>
      <c r="G41" s="16">
        <f t="shared" si="1"/>
        <v>497689.71000000183</v>
      </c>
      <c r="H41" s="22">
        <v>0.89029302866642945</v>
      </c>
    </row>
    <row r="42" spans="1:8" ht="30" customHeight="1" x14ac:dyDescent="0.35">
      <c r="A42" s="4">
        <v>36</v>
      </c>
      <c r="B42" s="1" t="s">
        <v>4</v>
      </c>
      <c r="C42" s="1" t="s">
        <v>78</v>
      </c>
      <c r="D42" s="2">
        <v>3529989.1900000004</v>
      </c>
      <c r="E42" s="7">
        <v>3265384.77</v>
      </c>
      <c r="F42" s="23">
        <v>0.92504101124456972</v>
      </c>
      <c r="G42" s="16">
        <f t="shared" si="1"/>
        <v>264604.42000000039</v>
      </c>
      <c r="H42" s="22">
        <v>0.86023861096325671</v>
      </c>
    </row>
    <row r="43" spans="1:8" ht="30" customHeight="1" x14ac:dyDescent="0.35">
      <c r="A43" s="4">
        <v>37</v>
      </c>
      <c r="B43" s="1" t="s">
        <v>0</v>
      </c>
      <c r="C43" s="1" t="s">
        <v>74</v>
      </c>
      <c r="D43" s="2">
        <v>4738716.2899999991</v>
      </c>
      <c r="E43" s="7">
        <v>4358341.4399999995</v>
      </c>
      <c r="F43" s="23">
        <v>0.91973040234489334</v>
      </c>
      <c r="G43" s="16">
        <f t="shared" si="1"/>
        <v>380374.84999999963</v>
      </c>
      <c r="H43" s="22">
        <v>0.8910108082048912</v>
      </c>
    </row>
    <row r="44" spans="1:8" ht="30" customHeight="1" x14ac:dyDescent="0.35">
      <c r="A44" s="4">
        <v>38</v>
      </c>
      <c r="B44" s="1" t="s">
        <v>12</v>
      </c>
      <c r="C44" s="1" t="s">
        <v>90</v>
      </c>
      <c r="D44" s="2">
        <v>2049714.2799999993</v>
      </c>
      <c r="E44" s="7">
        <v>1885119.7200000002</v>
      </c>
      <c r="F44" s="23">
        <v>0.91969877870002492</v>
      </c>
      <c r="G44" s="16">
        <f t="shared" si="1"/>
        <v>164594.55999999912</v>
      </c>
      <c r="H44" s="22">
        <v>0.84118049679577123</v>
      </c>
    </row>
    <row r="45" spans="1:8" ht="30" customHeight="1" x14ac:dyDescent="0.35">
      <c r="A45" s="4">
        <v>39</v>
      </c>
      <c r="B45" s="1" t="s">
        <v>39</v>
      </c>
      <c r="C45" s="1" t="s">
        <v>126</v>
      </c>
      <c r="D45" s="2">
        <v>2410968.2899999996</v>
      </c>
      <c r="E45" s="7">
        <v>2199584.6399999997</v>
      </c>
      <c r="F45" s="22">
        <v>0.91232416831164542</v>
      </c>
      <c r="G45" s="16">
        <f t="shared" si="1"/>
        <v>211383.64999999991</v>
      </c>
      <c r="H45" s="22">
        <v>0.85452110226955735</v>
      </c>
    </row>
    <row r="46" spans="1:8" ht="30" customHeight="1" x14ac:dyDescent="0.35">
      <c r="A46" s="4">
        <v>40</v>
      </c>
      <c r="B46" s="1" t="s">
        <v>10</v>
      </c>
      <c r="C46" s="1" t="s">
        <v>87</v>
      </c>
      <c r="D46" s="2">
        <v>3422017.3200000003</v>
      </c>
      <c r="E46" s="7">
        <v>3118735.7800000003</v>
      </c>
      <c r="F46" s="22">
        <v>0.91137346435172339</v>
      </c>
      <c r="G46" s="16">
        <f t="shared" si="1"/>
        <v>303281.54000000004</v>
      </c>
      <c r="H46" s="22">
        <v>0.89285098551127284</v>
      </c>
    </row>
    <row r="47" spans="1:8" ht="30" customHeight="1" x14ac:dyDescent="0.35">
      <c r="A47" s="4">
        <v>41</v>
      </c>
      <c r="B47" s="1" t="s">
        <v>15</v>
      </c>
      <c r="C47" s="1" t="s">
        <v>94</v>
      </c>
      <c r="D47" s="2">
        <v>3701366.8000000007</v>
      </c>
      <c r="E47" s="7">
        <v>3358973.68</v>
      </c>
      <c r="F47" s="22">
        <v>0.90749549058472112</v>
      </c>
      <c r="G47" s="16">
        <f t="shared" si="1"/>
        <v>342393.12000000058</v>
      </c>
      <c r="H47" s="24">
        <v>1.029689684537777</v>
      </c>
    </row>
    <row r="48" spans="1:8" ht="30" customHeight="1" x14ac:dyDescent="0.35">
      <c r="A48" s="4">
        <v>42</v>
      </c>
      <c r="B48" s="1" t="s">
        <v>35</v>
      </c>
      <c r="C48" s="1" t="s">
        <v>118</v>
      </c>
      <c r="D48" s="2">
        <v>1482126.2000000002</v>
      </c>
      <c r="E48" s="7">
        <v>1344245.61</v>
      </c>
      <c r="F48" s="22">
        <v>0.90697108653770508</v>
      </c>
      <c r="G48" s="16">
        <f t="shared" si="1"/>
        <v>137880.59000000008</v>
      </c>
      <c r="H48" s="22">
        <v>0.88375126525158365</v>
      </c>
    </row>
    <row r="49" spans="1:8" ht="30" customHeight="1" x14ac:dyDescent="0.35">
      <c r="A49" s="4">
        <v>43</v>
      </c>
      <c r="B49" s="1" t="s">
        <v>36</v>
      </c>
      <c r="C49" s="1" t="s">
        <v>122</v>
      </c>
      <c r="D49" s="2">
        <v>2761331.6999999997</v>
      </c>
      <c r="E49" s="7">
        <v>2499568.38</v>
      </c>
      <c r="F49" s="22">
        <v>0.90520395648230167</v>
      </c>
      <c r="G49" s="16">
        <f t="shared" si="1"/>
        <v>261763.31999999983</v>
      </c>
      <c r="H49" s="22">
        <v>0.91173280490040454</v>
      </c>
    </row>
    <row r="50" spans="1:8" ht="30" customHeight="1" x14ac:dyDescent="0.35">
      <c r="A50" s="4">
        <v>44</v>
      </c>
      <c r="B50" s="1" t="s">
        <v>16</v>
      </c>
      <c r="C50" s="1" t="s">
        <v>96</v>
      </c>
      <c r="D50" s="2">
        <v>1743073.0999999999</v>
      </c>
      <c r="E50" s="7">
        <v>1576978.0699999998</v>
      </c>
      <c r="F50" s="22">
        <v>0.90471138014808439</v>
      </c>
      <c r="G50" s="16">
        <f t="shared" si="1"/>
        <v>166095.03000000003</v>
      </c>
      <c r="H50" s="22">
        <v>0.86824270247437818</v>
      </c>
    </row>
    <row r="51" spans="1:8" ht="30" customHeight="1" x14ac:dyDescent="0.35">
      <c r="A51" s="4">
        <v>45</v>
      </c>
      <c r="B51" s="1" t="s">
        <v>14</v>
      </c>
      <c r="C51" s="1" t="s">
        <v>92</v>
      </c>
      <c r="D51" s="2">
        <v>5439216.1000000015</v>
      </c>
      <c r="E51" s="7">
        <v>4920900.67</v>
      </c>
      <c r="F51" s="22">
        <v>0.90470769675799401</v>
      </c>
      <c r="G51" s="16">
        <f t="shared" si="1"/>
        <v>518315.43000000156</v>
      </c>
      <c r="H51" s="22">
        <v>0.86459078782207133</v>
      </c>
    </row>
    <row r="52" spans="1:8" ht="30" customHeight="1" x14ac:dyDescent="0.35">
      <c r="A52" s="4">
        <v>46</v>
      </c>
      <c r="B52" s="1" t="s">
        <v>32</v>
      </c>
      <c r="C52" s="1" t="s">
        <v>114</v>
      </c>
      <c r="D52" s="2">
        <v>2902200.9100000006</v>
      </c>
      <c r="E52" s="7">
        <v>2613488.88</v>
      </c>
      <c r="F52" s="22">
        <v>0.90051962667188312</v>
      </c>
      <c r="G52" s="16">
        <f t="shared" si="1"/>
        <v>288712.03000000073</v>
      </c>
      <c r="H52" s="22">
        <v>0.87033970758930101</v>
      </c>
    </row>
    <row r="53" spans="1:8" ht="30" customHeight="1" x14ac:dyDescent="0.35">
      <c r="A53" s="4">
        <v>47</v>
      </c>
      <c r="B53" s="1" t="s">
        <v>2</v>
      </c>
      <c r="C53" s="1" t="s">
        <v>76</v>
      </c>
      <c r="D53" s="2">
        <v>1612972.4</v>
      </c>
      <c r="E53" s="7">
        <v>1446840.12</v>
      </c>
      <c r="F53" s="22">
        <v>0.89700240376090767</v>
      </c>
      <c r="G53" s="16">
        <f t="shared" si="1"/>
        <v>166132.2799999998</v>
      </c>
      <c r="H53" s="22">
        <v>0.90892940030173142</v>
      </c>
    </row>
    <row r="54" spans="1:8" ht="30" customHeight="1" x14ac:dyDescent="0.35">
      <c r="A54" s="4">
        <v>48</v>
      </c>
      <c r="B54" s="1" t="s">
        <v>13</v>
      </c>
      <c r="C54" s="1" t="s">
        <v>91</v>
      </c>
      <c r="D54" s="2">
        <v>286724.7</v>
      </c>
      <c r="E54" s="7">
        <v>257130.6</v>
      </c>
      <c r="F54" s="22">
        <v>0.89678566234440216</v>
      </c>
      <c r="G54" s="16">
        <f t="shared" si="1"/>
        <v>29594.100000000006</v>
      </c>
      <c r="H54" s="23">
        <v>0.95283349398569817</v>
      </c>
    </row>
    <row r="55" spans="1:8" ht="30" customHeight="1" x14ac:dyDescent="0.35">
      <c r="A55" s="4">
        <v>49</v>
      </c>
      <c r="B55" s="1" t="s">
        <v>23</v>
      </c>
      <c r="C55" s="1" t="s">
        <v>104</v>
      </c>
      <c r="D55" s="2">
        <v>9890629.8700000029</v>
      </c>
      <c r="E55" s="7">
        <v>8851918.1899999976</v>
      </c>
      <c r="F55" s="22">
        <v>0.89498022940373112</v>
      </c>
      <c r="G55" s="16">
        <f t="shared" si="1"/>
        <v>1038711.6800000053</v>
      </c>
      <c r="H55" s="22">
        <v>0.89815226937686987</v>
      </c>
    </row>
    <row r="56" spans="1:8" ht="30" customHeight="1" x14ac:dyDescent="0.35">
      <c r="A56" s="4">
        <v>50</v>
      </c>
      <c r="B56" s="1" t="s">
        <v>38</v>
      </c>
      <c r="C56" s="1" t="s">
        <v>124</v>
      </c>
      <c r="D56" s="2">
        <v>4993894.79</v>
      </c>
      <c r="E56" s="7">
        <v>4450282.51</v>
      </c>
      <c r="F56" s="22">
        <v>0.89114462701766284</v>
      </c>
      <c r="G56" s="16">
        <f t="shared" si="1"/>
        <v>543612.28000000026</v>
      </c>
      <c r="H56" s="22">
        <v>0.88674987545867889</v>
      </c>
    </row>
    <row r="57" spans="1:8" ht="30" customHeight="1" x14ac:dyDescent="0.35">
      <c r="A57" s="4">
        <v>51</v>
      </c>
      <c r="B57" s="1" t="s">
        <v>3</v>
      </c>
      <c r="C57" s="1" t="s">
        <v>77</v>
      </c>
      <c r="D57" s="2">
        <v>839820.97999999975</v>
      </c>
      <c r="E57" s="7">
        <v>741639.1</v>
      </c>
      <c r="F57" s="22">
        <v>0.8830918941796384</v>
      </c>
      <c r="G57" s="16">
        <f t="shared" si="1"/>
        <v>98181.879999999772</v>
      </c>
      <c r="H57" s="22">
        <v>0.75608466551598374</v>
      </c>
    </row>
    <row r="58" spans="1:8" ht="30" customHeight="1" x14ac:dyDescent="0.35">
      <c r="A58" s="4">
        <v>52</v>
      </c>
      <c r="B58" s="1" t="s">
        <v>19</v>
      </c>
      <c r="C58" s="1" t="s">
        <v>99</v>
      </c>
      <c r="D58" s="2">
        <v>8900213.9399999958</v>
      </c>
      <c r="E58" s="7">
        <v>7826290.0000000009</v>
      </c>
      <c r="F58" s="22">
        <v>0.87933728927868948</v>
      </c>
      <c r="G58" s="16">
        <f t="shared" si="1"/>
        <v>1073923.9399999948</v>
      </c>
      <c r="H58" s="22">
        <v>0.85999604233611149</v>
      </c>
    </row>
    <row r="59" spans="1:8" ht="30" customHeight="1" x14ac:dyDescent="0.35">
      <c r="A59" s="4">
        <v>53</v>
      </c>
      <c r="B59" s="1" t="s">
        <v>33</v>
      </c>
      <c r="C59" s="1" t="s">
        <v>115</v>
      </c>
      <c r="D59" s="2">
        <v>4068468.6900000004</v>
      </c>
      <c r="E59" s="7">
        <v>3573307.64</v>
      </c>
      <c r="F59" s="22">
        <v>0.87829301692377038</v>
      </c>
      <c r="G59" s="16">
        <f t="shared" si="1"/>
        <v>495161.05000000028</v>
      </c>
      <c r="H59" s="22">
        <v>0.86056589052214716</v>
      </c>
    </row>
    <row r="60" spans="1:8" ht="30" customHeight="1" x14ac:dyDescent="0.35">
      <c r="A60" s="4">
        <v>54</v>
      </c>
      <c r="B60" s="1" t="s">
        <v>28</v>
      </c>
      <c r="C60" s="1" t="s">
        <v>109</v>
      </c>
      <c r="D60" s="2">
        <v>3039121.1399999992</v>
      </c>
      <c r="E60" s="7">
        <v>2645400.66</v>
      </c>
      <c r="F60" s="22">
        <v>0.87044923125374363</v>
      </c>
      <c r="G60" s="16">
        <f t="shared" si="1"/>
        <v>393720.47999999905</v>
      </c>
      <c r="H60" s="22">
        <v>0.8120038930583775</v>
      </c>
    </row>
    <row r="61" spans="1:8" ht="30" customHeight="1" x14ac:dyDescent="0.35">
      <c r="A61" s="4">
        <v>55</v>
      </c>
      <c r="B61" s="1" t="s">
        <v>5</v>
      </c>
      <c r="C61" s="1" t="s">
        <v>79</v>
      </c>
      <c r="D61" s="2">
        <v>11768181.959999999</v>
      </c>
      <c r="E61" s="7">
        <v>10050876.32</v>
      </c>
      <c r="F61" s="22">
        <v>0.85407213740940502</v>
      </c>
      <c r="G61" s="16">
        <f t="shared" si="1"/>
        <v>1717305.6399999987</v>
      </c>
      <c r="H61" s="22">
        <v>0.79929116991171301</v>
      </c>
    </row>
    <row r="62" spans="1:8" ht="30" customHeight="1" x14ac:dyDescent="0.35">
      <c r="A62" s="4">
        <v>56</v>
      </c>
      <c r="B62" s="1" t="s">
        <v>9</v>
      </c>
      <c r="C62" s="1" t="s">
        <v>85</v>
      </c>
      <c r="D62" s="2">
        <v>3057637.3399999994</v>
      </c>
      <c r="E62" s="7">
        <v>2573858.3899999997</v>
      </c>
      <c r="F62" s="22">
        <v>0.84178014061013529</v>
      </c>
      <c r="G62" s="16">
        <f t="shared" si="1"/>
        <v>483778.94999999972</v>
      </c>
      <c r="H62" s="22">
        <v>0.8272941305586089</v>
      </c>
    </row>
    <row r="63" spans="1:8" ht="30" customHeight="1" x14ac:dyDescent="0.35">
      <c r="A63" s="4">
        <v>57</v>
      </c>
      <c r="B63" s="1" t="s">
        <v>58</v>
      </c>
      <c r="C63" s="1" t="s">
        <v>120</v>
      </c>
      <c r="D63" s="2">
        <v>20200366.160000004</v>
      </c>
      <c r="E63" s="7">
        <v>16952071.41</v>
      </c>
      <c r="F63" s="22">
        <v>0.83919624405461757</v>
      </c>
      <c r="G63" s="16">
        <f t="shared" si="1"/>
        <v>3248294.7500000037</v>
      </c>
      <c r="H63" s="22">
        <v>0.89415603162793156</v>
      </c>
    </row>
    <row r="64" spans="1:8" ht="30" customHeight="1" x14ac:dyDescent="0.35">
      <c r="A64" s="4">
        <v>58</v>
      </c>
      <c r="B64" s="1" t="s">
        <v>26</v>
      </c>
      <c r="C64" s="1" t="s">
        <v>107</v>
      </c>
      <c r="D64" s="2">
        <v>4813177.8</v>
      </c>
      <c r="E64" s="7">
        <v>4015508.4499999997</v>
      </c>
      <c r="F64" s="22">
        <v>0.83427386580233953</v>
      </c>
      <c r="G64" s="16">
        <f t="shared" si="1"/>
        <v>797669.35000000009</v>
      </c>
      <c r="H64" s="22">
        <v>0.79355159761403893</v>
      </c>
    </row>
    <row r="65" spans="1:8" ht="30" customHeight="1" x14ac:dyDescent="0.35">
      <c r="A65" s="4">
        <v>59</v>
      </c>
      <c r="B65" s="1" t="s">
        <v>24</v>
      </c>
      <c r="C65" s="1" t="s">
        <v>105</v>
      </c>
      <c r="D65" s="2">
        <v>1516316.27</v>
      </c>
      <c r="E65" s="7">
        <v>1227002.19</v>
      </c>
      <c r="F65" s="22">
        <v>0.8091993829229307</v>
      </c>
      <c r="G65" s="16">
        <f t="shared" si="1"/>
        <v>289314.08000000007</v>
      </c>
      <c r="H65" s="22">
        <v>0.73131103540990727</v>
      </c>
    </row>
    <row r="66" spans="1:8" ht="30" customHeight="1" x14ac:dyDescent="0.35">
      <c r="A66" s="4">
        <v>60</v>
      </c>
      <c r="B66" s="1" t="s">
        <v>27</v>
      </c>
      <c r="C66" s="1" t="s">
        <v>108</v>
      </c>
      <c r="D66" s="2">
        <v>2811842.9</v>
      </c>
      <c r="E66" s="7">
        <v>2209434.4800000004</v>
      </c>
      <c r="F66" s="22">
        <v>0.78576028554084598</v>
      </c>
      <c r="G66" s="16">
        <f t="shared" si="1"/>
        <v>602408.41999999946</v>
      </c>
      <c r="H66" s="22">
        <v>0.81360615639478684</v>
      </c>
    </row>
    <row r="67" spans="1:8" ht="30" customHeight="1" x14ac:dyDescent="0.35">
      <c r="A67" s="4">
        <v>61</v>
      </c>
      <c r="B67" s="6" t="s">
        <v>17</v>
      </c>
      <c r="C67" s="6" t="s">
        <v>97</v>
      </c>
      <c r="D67" s="2">
        <v>2271031.6000000006</v>
      </c>
      <c r="E67" s="7">
        <v>1784208.64</v>
      </c>
      <c r="F67" s="22">
        <v>0.7856379629415986</v>
      </c>
      <c r="G67" s="16">
        <f t="shared" si="1"/>
        <v>486822.96000000066</v>
      </c>
      <c r="H67" s="22">
        <v>0.69225259141614637</v>
      </c>
    </row>
    <row r="68" spans="1:8" ht="30" customHeight="1" x14ac:dyDescent="0.35">
      <c r="A68" s="4">
        <v>62</v>
      </c>
      <c r="B68" s="1" t="s">
        <v>37</v>
      </c>
      <c r="C68" s="1" t="s">
        <v>123</v>
      </c>
      <c r="D68" s="2">
        <v>6769132.660000002</v>
      </c>
      <c r="E68" s="7">
        <v>5186492.34</v>
      </c>
      <c r="F68" s="22">
        <v>0.76619747322251452</v>
      </c>
      <c r="G68" s="16">
        <f t="shared" si="1"/>
        <v>1582640.3200000022</v>
      </c>
      <c r="H68" s="22">
        <v>0.83824338723825964</v>
      </c>
    </row>
    <row r="69" spans="1:8" ht="30" customHeight="1" x14ac:dyDescent="0.35">
      <c r="A69" s="4">
        <v>63</v>
      </c>
      <c r="B69" s="1" t="s">
        <v>18</v>
      </c>
      <c r="C69" s="1" t="s">
        <v>98</v>
      </c>
      <c r="D69" s="2">
        <v>1327721.1200000003</v>
      </c>
      <c r="E69" s="7">
        <v>953874.21</v>
      </c>
      <c r="F69" s="22">
        <v>0.71842964281535249</v>
      </c>
      <c r="G69" s="16">
        <f t="shared" si="1"/>
        <v>373846.91000000038</v>
      </c>
      <c r="H69" s="22">
        <v>0.6720194863528558</v>
      </c>
    </row>
    <row r="70" spans="1:8" s="11" customFormat="1" ht="53.25" customHeight="1" x14ac:dyDescent="0.25">
      <c r="A70" s="29" t="s">
        <v>62</v>
      </c>
      <c r="B70" s="30"/>
      <c r="C70" s="20"/>
      <c r="D70" s="19">
        <f t="shared" ref="D70:G70" si="2">SUM(D7:D69)</f>
        <v>3521593178.1099958</v>
      </c>
      <c r="E70" s="19">
        <f t="shared" si="2"/>
        <v>3453563978.0499997</v>
      </c>
      <c r="F70" s="25">
        <v>0.98068226605985664</v>
      </c>
      <c r="G70" s="19">
        <f t="shared" si="2"/>
        <v>68029200.0599958</v>
      </c>
      <c r="H70" s="25">
        <v>0.96164141158590755</v>
      </c>
    </row>
    <row r="71" spans="1:8" ht="22.5" x14ac:dyDescent="0.25">
      <c r="A71" s="15">
        <v>10</v>
      </c>
      <c r="B71" s="18" t="s">
        <v>71</v>
      </c>
      <c r="C71" s="18" t="s">
        <v>71</v>
      </c>
      <c r="D71" s="9"/>
      <c r="E71" s="9"/>
      <c r="F71" s="27"/>
      <c r="G71" s="10"/>
      <c r="H71" s="10"/>
    </row>
    <row r="72" spans="1:8" ht="22.5" x14ac:dyDescent="0.25">
      <c r="A72" s="14">
        <v>28</v>
      </c>
      <c r="B72" s="18" t="s">
        <v>72</v>
      </c>
      <c r="C72" s="18" t="s">
        <v>72</v>
      </c>
      <c r="D72" s="17"/>
      <c r="F72" s="28"/>
      <c r="G72" s="10"/>
      <c r="H72" s="10"/>
    </row>
    <row r="73" spans="1:8" ht="22.5" x14ac:dyDescent="0.25">
      <c r="A73" s="13">
        <v>25</v>
      </c>
      <c r="B73" s="18" t="s">
        <v>73</v>
      </c>
      <c r="C73" s="18" t="s">
        <v>73</v>
      </c>
      <c r="D73" s="10"/>
      <c r="E73" s="10"/>
      <c r="F73" s="10"/>
    </row>
  </sheetData>
  <sortState ref="B7:H69">
    <sortCondition descending="1" ref="F7:F69"/>
  </sortState>
  <mergeCells count="7">
    <mergeCell ref="A70:B70"/>
    <mergeCell ref="A2:H3"/>
    <mergeCell ref="A5:A6"/>
    <mergeCell ref="B5:B6"/>
    <mergeCell ref="D5:D6"/>
    <mergeCell ref="E5:F5"/>
    <mergeCell ref="C5:C6"/>
  </mergeCells>
  <pageMargins left="0.39370078740157483" right="0.39370078740157483" top="0.59055118110236227" bottom="0.59055118110236227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2021-11-16T03:16:00Z</dcterms:modified>
</cp:coreProperties>
</file>