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0" yWindow="0" windowWidth="28800" windowHeight="11835"/>
  </bookViews>
  <sheets>
    <sheet name="2025" sheetId="10" r:id="rId1"/>
  </sheets>
  <definedNames>
    <definedName name="_xlnm._FilterDatabase" localSheetId="0" hidden="1">'2025'!$A$6:$G$73</definedName>
    <definedName name="_xlnm.Print_Titles" localSheetId="0">'2025'!$5:$6</definedName>
    <definedName name="_xlnm.Print_Area" localSheetId="0">'2025'!$A$1:$G$74</definedName>
  </definedNames>
  <calcPr calcId="162913"/>
</workbook>
</file>

<file path=xl/calcChain.xml><?xml version="1.0" encoding="utf-8"?>
<calcChain xmlns="http://schemas.openxmlformats.org/spreadsheetml/2006/main">
  <c r="E59" i="10" l="1"/>
  <c r="F59" i="10"/>
  <c r="E32" i="10" l="1"/>
  <c r="E39" i="10"/>
  <c r="E38" i="10"/>
  <c r="E40" i="10"/>
  <c r="E21" i="10"/>
  <c r="E42" i="10"/>
  <c r="E44" i="10"/>
  <c r="E30" i="10"/>
  <c r="E58" i="10"/>
  <c r="E31" i="10"/>
  <c r="E20" i="10"/>
  <c r="E25" i="10"/>
  <c r="E53" i="10"/>
  <c r="E55" i="10"/>
  <c r="E34" i="10"/>
  <c r="E52" i="10"/>
  <c r="E27" i="10"/>
  <c r="E64" i="10"/>
  <c r="E61" i="10"/>
  <c r="E69" i="10"/>
  <c r="E26" i="10"/>
  <c r="E28" i="10"/>
  <c r="E37" i="10"/>
  <c r="E9" i="10"/>
  <c r="E54" i="10"/>
  <c r="E19" i="10"/>
  <c r="E48" i="10"/>
  <c r="E10" i="10"/>
  <c r="E23" i="10"/>
  <c r="E46" i="10"/>
  <c r="E67" i="10"/>
  <c r="E47" i="10"/>
  <c r="E35" i="10"/>
  <c r="E62" i="10"/>
  <c r="E41" i="10"/>
  <c r="E12" i="10"/>
  <c r="E29" i="10"/>
  <c r="E51" i="10"/>
  <c r="E24" i="10"/>
  <c r="E60" i="10"/>
  <c r="E15" i="10"/>
  <c r="E11" i="10"/>
  <c r="E68" i="10"/>
  <c r="E65" i="10"/>
  <c r="E17" i="10"/>
  <c r="E57" i="10"/>
  <c r="E13" i="10"/>
  <c r="E56" i="10"/>
  <c r="E63" i="10"/>
  <c r="E66" i="10"/>
  <c r="E8" i="10"/>
  <c r="E45" i="10"/>
  <c r="E14" i="10"/>
  <c r="E49" i="10"/>
  <c r="E50" i="10"/>
  <c r="E18" i="10"/>
  <c r="E16" i="10"/>
  <c r="E7" i="10"/>
  <c r="E33" i="10"/>
  <c r="E36" i="10"/>
  <c r="E43" i="10"/>
  <c r="E22" i="10"/>
  <c r="F32" i="10" l="1"/>
  <c r="F39" i="10"/>
  <c r="F38" i="10"/>
  <c r="F40" i="10"/>
  <c r="F21" i="10"/>
  <c r="F42" i="10"/>
  <c r="F44" i="10"/>
  <c r="F30" i="10"/>
  <c r="F58" i="10"/>
  <c r="F31" i="10"/>
  <c r="F20" i="10"/>
  <c r="F25" i="10"/>
  <c r="F53" i="10"/>
  <c r="F55" i="10"/>
  <c r="F34" i="10"/>
  <c r="F52" i="10"/>
  <c r="F27" i="10"/>
  <c r="F64" i="10"/>
  <c r="F61" i="10"/>
  <c r="F69" i="10"/>
  <c r="F26" i="10"/>
  <c r="F28" i="10"/>
  <c r="F37" i="10"/>
  <c r="F9" i="10"/>
  <c r="F54" i="10"/>
  <c r="F19" i="10"/>
  <c r="F48" i="10"/>
  <c r="F10" i="10"/>
  <c r="F23" i="10"/>
  <c r="F46" i="10"/>
  <c r="F67" i="10"/>
  <c r="F47" i="10"/>
  <c r="F35" i="10"/>
  <c r="F62" i="10"/>
  <c r="F41" i="10"/>
  <c r="F12" i="10"/>
  <c r="F29" i="10"/>
  <c r="F51" i="10"/>
  <c r="F24" i="10"/>
  <c r="F60" i="10"/>
  <c r="F15" i="10"/>
  <c r="F11" i="10"/>
  <c r="F68" i="10"/>
  <c r="F65" i="10"/>
  <c r="F17" i="10"/>
  <c r="F57" i="10"/>
  <c r="F13" i="10"/>
  <c r="F56" i="10"/>
  <c r="F63" i="10"/>
  <c r="F66" i="10"/>
  <c r="F8" i="10"/>
  <c r="F45" i="10"/>
  <c r="F14" i="10"/>
  <c r="F49" i="10"/>
  <c r="F50" i="10"/>
  <c r="F18" i="10"/>
  <c r="F16" i="10"/>
  <c r="F7" i="10"/>
  <c r="F33" i="10"/>
  <c r="F36" i="10"/>
  <c r="F43" i="10"/>
  <c r="F22" i="10"/>
  <c r="D70" i="10"/>
  <c r="C70" i="10"/>
  <c r="E70" i="10" l="1"/>
  <c r="F70" i="10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<sst xmlns="http://schemas.openxmlformats.org/spreadsheetml/2006/main" count="80" uniqueCount="77">
  <si>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</si>
  <si>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</si>
  <si>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</si>
  <si>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</si>
  <si>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</si>
  <si>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</si>
  <si>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</si>
  <si>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</si>
  <si>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</si>
  <si>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</si>
  <si>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</si>
  <si>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</si>
  <si>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</si>
  <si>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</si>
  <si>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</si>
  <si>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</si>
  <si>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</si>
  <si>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</si>
  <si>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</si>
  <si>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</si>
  <si>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</si>
  <si>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</si>
  <si>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</si>
  <si>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</si>
  <si>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</si>
  <si>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</si>
  <si>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</si>
  <si>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</si>
  <si>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</si>
  <si>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</si>
  <si>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</si>
  <si>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</si>
  <si>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</si>
  <si>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</si>
  <si>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</si>
  <si>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</si>
  <si>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</si>
  <si>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</si>
  <si>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</si>
  <si>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</si>
  <si>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</si>
  <si>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</si>
  <si>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</si>
  <si>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</si>
  <si>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</si>
  <si>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</si>
  <si>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</si>
  <si>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</si>
  <si>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</si>
  <si>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</si>
  <si>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</si>
  <si>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</si>
  <si>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</si>
  <si>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</si>
  <si>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</si>
  <si>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</si>
  <si>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</si>
  <si>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</si>
  <si>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</si>
  <si>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</si>
  <si>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</si>
  <si>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</si>
  <si>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</si>
  <si>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</si>
  <si>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</si>
  <si>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</si>
  <si>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</si>
  <si>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</si>
  <si>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</si>
  <si>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</si>
  <si>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</si>
  <si>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</si>
  <si>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</si>
  <si>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</si>
  <si>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</si>
  <si>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1 месяц 2025 года </t>
    </r>
    <r>
      <rPr>
        <sz val="22"/>
        <color theme="1"/>
        <rFont val="Times New Roman"/>
        <family val="1"/>
        <charset val="204"/>
      </rPr>
      <t>по состоянию на 31.01.2025</t>
    </r>
  </si>
  <si>
    <t>Собрано за аналогичный период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</si>
</sst>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zoomScale="55" zoomScaleNormal="55" zoomScaleSheetLayoutView="70" workbookViewId="0">
      <selection activeCell="G39" sqref="G39:G55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9" t="s">
        <v>75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79.5" customHeight="1" thickBot="1" x14ac:dyDescent="0.3">
      <c r="A5" s="31" t="s">
        <v>0</v>
      </c>
      <c r="B5" s="31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2" t="s">
        <v>76</v>
      </c>
    </row>
    <row r="6" spans="1:7" ht="30" customHeight="1" thickBot="1" x14ac:dyDescent="0.3">
      <c r="A6" s="32"/>
      <c r="B6" s="32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62</v>
      </c>
      <c r="C7" s="1">
        <v>689152.92000000016</v>
      </c>
      <c r="D7" s="5">
        <v>1261301.4399999995</v>
      </c>
      <c r="E7" s="24">
        <f t="shared" ref="E7:E38" si="0">D7/C7</f>
        <v>1.8302199749802979</v>
      </c>
      <c r="F7" s="13">
        <f t="shared" ref="F7:F38" si="1">C7-D7</f>
        <v>-572148.51999999932</v>
      </c>
      <c r="G7" s="25">
        <v>0.82387624336784604</v>
      </c>
    </row>
    <row r="8" spans="1:7" ht="30" customHeight="1" x14ac:dyDescent="0.35">
      <c r="A8" s="3">
        <v>2</v>
      </c>
      <c r="B8" s="17" t="s">
        <v>55</v>
      </c>
      <c r="C8" s="1">
        <v>177388.22999999995</v>
      </c>
      <c r="D8" s="5">
        <v>286849.08999999997</v>
      </c>
      <c r="E8" s="24">
        <f t="shared" si="0"/>
        <v>1.6170694639661269</v>
      </c>
      <c r="F8" s="13">
        <f t="shared" si="1"/>
        <v>-109460.86000000002</v>
      </c>
      <c r="G8" s="25">
        <v>0.93321517715089841</v>
      </c>
    </row>
    <row r="9" spans="1:7" ht="30" customHeight="1" x14ac:dyDescent="0.35">
      <c r="A9" s="3">
        <v>3</v>
      </c>
      <c r="B9" s="17" t="s">
        <v>28</v>
      </c>
      <c r="C9" s="1">
        <v>407752.32000000018</v>
      </c>
      <c r="D9" s="5">
        <v>577513.95000000007</v>
      </c>
      <c r="E9" s="24">
        <f t="shared" si="0"/>
        <v>1.4163351664069006</v>
      </c>
      <c r="F9" s="13">
        <f t="shared" si="1"/>
        <v>-169761.62999999989</v>
      </c>
      <c r="G9" s="25">
        <v>0.90216056508401166</v>
      </c>
    </row>
    <row r="10" spans="1:7" ht="30" customHeight="1" x14ac:dyDescent="0.35">
      <c r="A10" s="4">
        <v>4</v>
      </c>
      <c r="B10" s="17" t="s">
        <v>32</v>
      </c>
      <c r="C10" s="1">
        <v>1500653.6300000006</v>
      </c>
      <c r="D10" s="5">
        <v>2108468.3199999994</v>
      </c>
      <c r="E10" s="24">
        <f t="shared" si="0"/>
        <v>1.4050332987233027</v>
      </c>
      <c r="F10" s="13">
        <f t="shared" si="1"/>
        <v>-607814.68999999878</v>
      </c>
      <c r="G10" s="24">
        <v>1.1581423375248048</v>
      </c>
    </row>
    <row r="11" spans="1:7" ht="30" customHeight="1" x14ac:dyDescent="0.35">
      <c r="A11" s="3">
        <v>5</v>
      </c>
      <c r="B11" s="17" t="s">
        <v>46</v>
      </c>
      <c r="C11" s="1">
        <v>475008.45999999973</v>
      </c>
      <c r="D11" s="5">
        <v>590868.86</v>
      </c>
      <c r="E11" s="24">
        <f t="shared" si="0"/>
        <v>1.2439122873727351</v>
      </c>
      <c r="F11" s="13">
        <f t="shared" si="1"/>
        <v>-115860.40000000026</v>
      </c>
      <c r="G11" s="25">
        <v>0.89401456160830484</v>
      </c>
    </row>
    <row r="12" spans="1:7" ht="30" customHeight="1" x14ac:dyDescent="0.35">
      <c r="A12" s="3">
        <v>6</v>
      </c>
      <c r="B12" s="17" t="s">
        <v>40</v>
      </c>
      <c r="C12" s="1">
        <v>9238155.3599999938</v>
      </c>
      <c r="D12" s="5">
        <v>11255695.879999992</v>
      </c>
      <c r="E12" s="24">
        <f t="shared" si="0"/>
        <v>1.2183921401382449</v>
      </c>
      <c r="F12" s="13">
        <f t="shared" si="1"/>
        <v>-2017540.5199999977</v>
      </c>
      <c r="G12" s="24">
        <v>0.98904439317532289</v>
      </c>
    </row>
    <row r="13" spans="1:7" ht="30" customHeight="1" x14ac:dyDescent="0.35">
      <c r="A13" s="4">
        <v>7</v>
      </c>
      <c r="B13" s="17" t="s">
        <v>51</v>
      </c>
      <c r="C13" s="1">
        <v>189826.84000000003</v>
      </c>
      <c r="D13" s="5">
        <v>228762.63</v>
      </c>
      <c r="E13" s="24">
        <f t="shared" si="0"/>
        <v>1.205112143256454</v>
      </c>
      <c r="F13" s="13">
        <f t="shared" si="1"/>
        <v>-38935.789999999979</v>
      </c>
      <c r="G13" s="25">
        <v>0.93243235610138175</v>
      </c>
    </row>
    <row r="14" spans="1:7" ht="30" customHeight="1" x14ac:dyDescent="0.35">
      <c r="A14" s="3">
        <v>8</v>
      </c>
      <c r="B14" s="17" t="s">
        <v>57</v>
      </c>
      <c r="C14" s="1">
        <v>148165.12000000002</v>
      </c>
      <c r="D14" s="5">
        <v>172750.25999999995</v>
      </c>
      <c r="E14" s="24">
        <f t="shared" si="0"/>
        <v>1.1659306859806136</v>
      </c>
      <c r="F14" s="13">
        <f t="shared" si="1"/>
        <v>-24585.139999999927</v>
      </c>
      <c r="G14" s="25">
        <v>0.72575297523911397</v>
      </c>
    </row>
    <row r="15" spans="1:7" ht="30" customHeight="1" x14ac:dyDescent="0.35">
      <c r="A15" s="3">
        <v>9</v>
      </c>
      <c r="B15" s="17" t="s">
        <v>45</v>
      </c>
      <c r="C15" s="1">
        <v>554287.57999999984</v>
      </c>
      <c r="D15" s="5">
        <v>635645.99</v>
      </c>
      <c r="E15" s="24">
        <f t="shared" si="0"/>
        <v>1.146780142539005</v>
      </c>
      <c r="F15" s="13">
        <f t="shared" si="1"/>
        <v>-81358.410000000149</v>
      </c>
      <c r="G15" s="24">
        <v>1.0309083053161656</v>
      </c>
    </row>
    <row r="16" spans="1:7" ht="30" customHeight="1" x14ac:dyDescent="0.35">
      <c r="A16" s="4">
        <v>10</v>
      </c>
      <c r="B16" s="17" t="s">
        <v>61</v>
      </c>
      <c r="C16" s="1">
        <v>287664.29999999993</v>
      </c>
      <c r="D16" s="5">
        <v>329010.78000000003</v>
      </c>
      <c r="E16" s="24">
        <f t="shared" si="0"/>
        <v>1.1437317039340651</v>
      </c>
      <c r="F16" s="13">
        <f t="shared" si="1"/>
        <v>-41346.480000000098</v>
      </c>
      <c r="G16" s="25">
        <v>0.83906263629946731</v>
      </c>
    </row>
    <row r="17" spans="1:7" ht="30" customHeight="1" x14ac:dyDescent="0.35">
      <c r="A17" s="3">
        <v>11</v>
      </c>
      <c r="B17" s="17" t="s">
        <v>49</v>
      </c>
      <c r="C17" s="1">
        <v>7472617.4400000041</v>
      </c>
      <c r="D17" s="5">
        <v>8491594.2099999972</v>
      </c>
      <c r="E17" s="24">
        <f t="shared" si="0"/>
        <v>1.136361425990515</v>
      </c>
      <c r="F17" s="13">
        <f t="shared" si="1"/>
        <v>-1018976.769999993</v>
      </c>
      <c r="G17" s="26">
        <v>0.95657672241404146</v>
      </c>
    </row>
    <row r="18" spans="1:7" ht="30" customHeight="1" x14ac:dyDescent="0.35">
      <c r="A18" s="3">
        <v>12</v>
      </c>
      <c r="B18" s="17" t="s">
        <v>60</v>
      </c>
      <c r="C18" s="1">
        <v>5272957.5999999987</v>
      </c>
      <c r="D18" s="5">
        <v>5925819.9699999979</v>
      </c>
      <c r="E18" s="24">
        <f t="shared" si="0"/>
        <v>1.1238133168375941</v>
      </c>
      <c r="F18" s="13">
        <f t="shared" si="1"/>
        <v>-652862.36999999918</v>
      </c>
      <c r="G18" s="25">
        <v>0.92904944397268596</v>
      </c>
    </row>
    <row r="19" spans="1:7" ht="30" customHeight="1" x14ac:dyDescent="0.35">
      <c r="A19" s="4">
        <v>13</v>
      </c>
      <c r="B19" s="17" t="s">
        <v>30</v>
      </c>
      <c r="C19" s="1">
        <v>30272.71</v>
      </c>
      <c r="D19" s="5">
        <v>33213.86</v>
      </c>
      <c r="E19" s="24">
        <f t="shared" si="0"/>
        <v>1.0971551605389804</v>
      </c>
      <c r="F19" s="13">
        <f t="shared" si="1"/>
        <v>-2941.1500000000015</v>
      </c>
      <c r="G19" s="25">
        <v>0.68122556171578641</v>
      </c>
    </row>
    <row r="20" spans="1:7" ht="30" customHeight="1" x14ac:dyDescent="0.35">
      <c r="A20" s="3">
        <v>14</v>
      </c>
      <c r="B20" s="17" t="s">
        <v>15</v>
      </c>
      <c r="C20" s="1">
        <v>167916.33999999997</v>
      </c>
      <c r="D20" s="5">
        <v>182776.27999999997</v>
      </c>
      <c r="E20" s="24">
        <f t="shared" si="0"/>
        <v>1.0884960927566669</v>
      </c>
      <c r="F20" s="13">
        <f t="shared" si="1"/>
        <v>-14859.940000000002</v>
      </c>
      <c r="G20" s="26">
        <v>0.95266261853333445</v>
      </c>
    </row>
    <row r="21" spans="1:7" ht="30" customHeight="1" x14ac:dyDescent="0.35">
      <c r="A21" s="3">
        <v>15</v>
      </c>
      <c r="B21" s="17" t="s">
        <v>10</v>
      </c>
      <c r="C21" s="1">
        <v>5771811.4599999972</v>
      </c>
      <c r="D21" s="5">
        <v>6210843.479999993</v>
      </c>
      <c r="E21" s="24">
        <f t="shared" si="0"/>
        <v>1.0760648581546002</v>
      </c>
      <c r="F21" s="13">
        <f t="shared" si="1"/>
        <v>-439032.01999999583</v>
      </c>
      <c r="G21" s="24">
        <v>1.0091584450094944</v>
      </c>
    </row>
    <row r="22" spans="1:7" ht="30" customHeight="1" x14ac:dyDescent="0.35">
      <c r="A22" s="4">
        <v>16</v>
      </c>
      <c r="B22" s="17" t="s">
        <v>5</v>
      </c>
      <c r="C22" s="1">
        <v>2499103.5699999989</v>
      </c>
      <c r="D22" s="5">
        <v>2651656.1899999995</v>
      </c>
      <c r="E22" s="24">
        <f t="shared" si="0"/>
        <v>1.0610429362877509</v>
      </c>
      <c r="F22" s="13">
        <f t="shared" si="1"/>
        <v>-152552.62000000058</v>
      </c>
      <c r="G22" s="24">
        <v>1.1180666271559199</v>
      </c>
    </row>
    <row r="23" spans="1:7" ht="30" customHeight="1" x14ac:dyDescent="0.35">
      <c r="A23" s="3">
        <v>17</v>
      </c>
      <c r="B23" s="17" t="s">
        <v>33</v>
      </c>
      <c r="C23" s="1">
        <v>346169.56999999995</v>
      </c>
      <c r="D23" s="5">
        <v>364703.89999999997</v>
      </c>
      <c r="E23" s="24">
        <f t="shared" si="0"/>
        <v>1.0535411879212839</v>
      </c>
      <c r="F23" s="13">
        <f t="shared" si="1"/>
        <v>-18534.330000000016</v>
      </c>
      <c r="G23" s="25">
        <v>0.85665579129872349</v>
      </c>
    </row>
    <row r="24" spans="1:7" ht="30" customHeight="1" x14ac:dyDescent="0.35">
      <c r="A24" s="3">
        <v>18</v>
      </c>
      <c r="B24" s="17" t="s">
        <v>43</v>
      </c>
      <c r="C24" s="1">
        <v>1065517.7599999998</v>
      </c>
      <c r="D24" s="5">
        <v>1115060.07</v>
      </c>
      <c r="E24" s="24">
        <f t="shared" si="0"/>
        <v>1.0464959964627905</v>
      </c>
      <c r="F24" s="13">
        <f t="shared" si="1"/>
        <v>-49542.310000000289</v>
      </c>
      <c r="G24" s="24">
        <v>1.010027352959679</v>
      </c>
    </row>
    <row r="25" spans="1:7" ht="30" customHeight="1" x14ac:dyDescent="0.35">
      <c r="A25" s="4">
        <v>19</v>
      </c>
      <c r="B25" s="17" t="s">
        <v>16</v>
      </c>
      <c r="C25" s="1">
        <v>88651.88</v>
      </c>
      <c r="D25" s="5">
        <v>91626.430000000008</v>
      </c>
      <c r="E25" s="24">
        <f t="shared" si="0"/>
        <v>1.0335531519466932</v>
      </c>
      <c r="F25" s="13">
        <f t="shared" si="1"/>
        <v>-2974.5500000000029</v>
      </c>
      <c r="G25" s="24">
        <v>1.172560698348996</v>
      </c>
    </row>
    <row r="26" spans="1:7" ht="30" customHeight="1" x14ac:dyDescent="0.35">
      <c r="A26" s="3">
        <v>20</v>
      </c>
      <c r="B26" s="17" t="s">
        <v>25</v>
      </c>
      <c r="C26" s="1">
        <v>3441076.95</v>
      </c>
      <c r="D26" s="5">
        <v>3545304.6699999976</v>
      </c>
      <c r="E26" s="24">
        <f t="shared" si="0"/>
        <v>1.0302892732462718</v>
      </c>
      <c r="F26" s="13">
        <f t="shared" si="1"/>
        <v>-104227.71999999741</v>
      </c>
      <c r="G26" s="24">
        <v>1.0235531195219725</v>
      </c>
    </row>
    <row r="27" spans="1:7" ht="30" customHeight="1" x14ac:dyDescent="0.35">
      <c r="A27" s="3">
        <v>21</v>
      </c>
      <c r="B27" s="17" t="s">
        <v>21</v>
      </c>
      <c r="C27" s="1">
        <v>9808027.349999994</v>
      </c>
      <c r="D27" s="5">
        <v>10084699.020000005</v>
      </c>
      <c r="E27" s="24">
        <f t="shared" si="0"/>
        <v>1.0282086968283191</v>
      </c>
      <c r="F27" s="13">
        <f t="shared" si="1"/>
        <v>-276671.6700000111</v>
      </c>
      <c r="G27" s="25">
        <v>0.93377331308640099</v>
      </c>
    </row>
    <row r="28" spans="1:7" ht="30" customHeight="1" x14ac:dyDescent="0.35">
      <c r="A28" s="4">
        <v>22</v>
      </c>
      <c r="B28" s="17" t="s">
        <v>26</v>
      </c>
      <c r="C28" s="1">
        <v>347784.72999999992</v>
      </c>
      <c r="D28" s="5">
        <v>351388.01999999996</v>
      </c>
      <c r="E28" s="24">
        <f t="shared" si="0"/>
        <v>1.0103606906490692</v>
      </c>
      <c r="F28" s="13">
        <f t="shared" si="1"/>
        <v>-3603.2900000000373</v>
      </c>
      <c r="G28" s="24">
        <v>1.0159443504700867</v>
      </c>
    </row>
    <row r="29" spans="1:7" ht="30" customHeight="1" x14ac:dyDescent="0.35">
      <c r="A29" s="3">
        <v>23</v>
      </c>
      <c r="B29" s="17" t="s">
        <v>41</v>
      </c>
      <c r="C29" s="1">
        <v>898163.73000000033</v>
      </c>
      <c r="D29" s="5">
        <v>906705.79000000015</v>
      </c>
      <c r="E29" s="24">
        <f t="shared" si="0"/>
        <v>1.0095105822186783</v>
      </c>
      <c r="F29" s="13">
        <f t="shared" si="1"/>
        <v>-8542.059999999823</v>
      </c>
      <c r="G29" s="26">
        <v>0.97437618829254591</v>
      </c>
    </row>
    <row r="30" spans="1:7" ht="30" customHeight="1" x14ac:dyDescent="0.35">
      <c r="A30" s="3">
        <v>24</v>
      </c>
      <c r="B30" s="17" t="s">
        <v>71</v>
      </c>
      <c r="C30" s="1">
        <v>2298797.6599999992</v>
      </c>
      <c r="D30" s="5">
        <v>2302417.36</v>
      </c>
      <c r="E30" s="24">
        <f t="shared" si="0"/>
        <v>1.0015746057441179</v>
      </c>
      <c r="F30" s="13">
        <f t="shared" si="1"/>
        <v>-3619.7000000006519</v>
      </c>
      <c r="G30" s="25">
        <v>0.94119971251223933</v>
      </c>
    </row>
    <row r="31" spans="1:7" ht="30" customHeight="1" x14ac:dyDescent="0.35">
      <c r="A31" s="4">
        <v>25</v>
      </c>
      <c r="B31" s="17" t="s">
        <v>14</v>
      </c>
      <c r="C31" s="1">
        <v>729526.21</v>
      </c>
      <c r="D31" s="5">
        <v>721358.8</v>
      </c>
      <c r="E31" s="24">
        <f t="shared" si="0"/>
        <v>0.98880450093767036</v>
      </c>
      <c r="F31" s="13">
        <f t="shared" si="1"/>
        <v>8167.4099999999162</v>
      </c>
      <c r="G31" s="26">
        <v>0.95670684642644821</v>
      </c>
    </row>
    <row r="32" spans="1:7" ht="30" customHeight="1" x14ac:dyDescent="0.35">
      <c r="A32" s="3">
        <v>26</v>
      </c>
      <c r="B32" s="17" t="s">
        <v>6</v>
      </c>
      <c r="C32" s="1">
        <v>9300933.6500000022</v>
      </c>
      <c r="D32" s="5">
        <v>9168248.4799999911</v>
      </c>
      <c r="E32" s="24">
        <f t="shared" si="0"/>
        <v>0.98573420959733316</v>
      </c>
      <c r="F32" s="13">
        <f t="shared" si="1"/>
        <v>132685.1700000111</v>
      </c>
      <c r="G32" s="24">
        <v>1.0083478128911814</v>
      </c>
    </row>
    <row r="33" spans="1:7" ht="30" customHeight="1" x14ac:dyDescent="0.35">
      <c r="A33" s="3">
        <v>27</v>
      </c>
      <c r="B33" s="17" t="s">
        <v>64</v>
      </c>
      <c r="C33" s="1">
        <v>2452573.7400000002</v>
      </c>
      <c r="D33" s="5">
        <v>2394940.4600000004</v>
      </c>
      <c r="E33" s="24">
        <f t="shared" si="0"/>
        <v>0.97650089819521602</v>
      </c>
      <c r="F33" s="13">
        <f t="shared" si="1"/>
        <v>57633.279999999795</v>
      </c>
      <c r="G33" s="25">
        <v>0.88366896356935742</v>
      </c>
    </row>
    <row r="34" spans="1:7" ht="30" customHeight="1" x14ac:dyDescent="0.35">
      <c r="A34" s="4">
        <v>28</v>
      </c>
      <c r="B34" s="17" t="s">
        <v>19</v>
      </c>
      <c r="C34" s="1">
        <v>498643.28999999986</v>
      </c>
      <c r="D34" s="5">
        <v>486019.21999999991</v>
      </c>
      <c r="E34" s="26">
        <f t="shared" si="0"/>
        <v>0.97468316479301276</v>
      </c>
      <c r="F34" s="13">
        <f t="shared" si="1"/>
        <v>12624.069999999949</v>
      </c>
      <c r="G34" s="25">
        <v>0.91606645593206792</v>
      </c>
    </row>
    <row r="35" spans="1:7" ht="30" customHeight="1" x14ac:dyDescent="0.35">
      <c r="A35" s="3">
        <v>29</v>
      </c>
      <c r="B35" s="17" t="s">
        <v>37</v>
      </c>
      <c r="C35" s="1">
        <v>140203.88</v>
      </c>
      <c r="D35" s="5">
        <v>135896.90999999997</v>
      </c>
      <c r="E35" s="26">
        <f t="shared" si="0"/>
        <v>0.96928066470057728</v>
      </c>
      <c r="F35" s="13">
        <f t="shared" si="1"/>
        <v>4306.9700000000303</v>
      </c>
      <c r="G35" s="25">
        <v>0.58036876421397321</v>
      </c>
    </row>
    <row r="36" spans="1:7" ht="30" customHeight="1" x14ac:dyDescent="0.35">
      <c r="A36" s="3">
        <v>30</v>
      </c>
      <c r="B36" s="17" t="s">
        <v>65</v>
      </c>
      <c r="C36" s="1">
        <v>255387.13000000003</v>
      </c>
      <c r="D36" s="5">
        <v>247448.74000000002</v>
      </c>
      <c r="E36" s="26">
        <f t="shared" si="0"/>
        <v>0.96891624883368233</v>
      </c>
      <c r="F36" s="13">
        <f t="shared" si="1"/>
        <v>7938.390000000014</v>
      </c>
      <c r="G36" s="25">
        <v>0.87616808286721404</v>
      </c>
    </row>
    <row r="37" spans="1:7" ht="30" customHeight="1" x14ac:dyDescent="0.35">
      <c r="A37" s="4">
        <v>31</v>
      </c>
      <c r="B37" s="17" t="s">
        <v>27</v>
      </c>
      <c r="C37" s="1">
        <v>2992662.7200000021</v>
      </c>
      <c r="D37" s="5">
        <v>2885161.6100000022</v>
      </c>
      <c r="E37" s="26">
        <f t="shared" si="0"/>
        <v>0.96407844115490571</v>
      </c>
      <c r="F37" s="13">
        <f t="shared" si="1"/>
        <v>107501.10999999987</v>
      </c>
      <c r="G37" s="25">
        <v>0.86976180275133974</v>
      </c>
    </row>
    <row r="38" spans="1:7" ht="30" customHeight="1" x14ac:dyDescent="0.35">
      <c r="A38" s="3">
        <v>32</v>
      </c>
      <c r="B38" s="17" t="s">
        <v>8</v>
      </c>
      <c r="C38" s="1">
        <v>15813304.790000003</v>
      </c>
      <c r="D38" s="5">
        <v>15181762.599999992</v>
      </c>
      <c r="E38" s="26">
        <f t="shared" si="0"/>
        <v>0.96006260561047396</v>
      </c>
      <c r="F38" s="13">
        <f t="shared" si="1"/>
        <v>631542.19000001065</v>
      </c>
      <c r="G38" s="24">
        <v>1.1085588699090538</v>
      </c>
    </row>
    <row r="39" spans="1:7" ht="30" customHeight="1" x14ac:dyDescent="0.35">
      <c r="A39" s="3">
        <v>33</v>
      </c>
      <c r="B39" s="17" t="s">
        <v>7</v>
      </c>
      <c r="C39" s="1">
        <v>20817423.52</v>
      </c>
      <c r="D39" s="5">
        <v>19928776.250000022</v>
      </c>
      <c r="E39" s="26">
        <f t="shared" ref="E39:E69" si="2">D39/C39</f>
        <v>0.95731233170395824</v>
      </c>
      <c r="F39" s="13">
        <f t="shared" ref="F39:F69" si="3">C39-D39</f>
        <v>888647.2699999772</v>
      </c>
      <c r="G39" s="24">
        <v>0.98347442184428335</v>
      </c>
    </row>
    <row r="40" spans="1:7" ht="30" customHeight="1" x14ac:dyDescent="0.35">
      <c r="A40" s="4">
        <v>34</v>
      </c>
      <c r="B40" s="17" t="s">
        <v>9</v>
      </c>
      <c r="C40" s="1">
        <v>8187066.709999999</v>
      </c>
      <c r="D40" s="5">
        <v>7823494.0600000005</v>
      </c>
      <c r="E40" s="26">
        <f t="shared" si="2"/>
        <v>0.95559183003163795</v>
      </c>
      <c r="F40" s="13">
        <f t="shared" si="3"/>
        <v>363572.64999999851</v>
      </c>
      <c r="G40" s="24">
        <v>1.1317292130443739</v>
      </c>
    </row>
    <row r="41" spans="1:7" ht="30" customHeight="1" x14ac:dyDescent="0.35">
      <c r="A41" s="3">
        <v>35</v>
      </c>
      <c r="B41" s="17" t="s">
        <v>39</v>
      </c>
      <c r="C41" s="1">
        <v>431541.92</v>
      </c>
      <c r="D41" s="5">
        <v>410361.29999999993</v>
      </c>
      <c r="E41" s="26">
        <f t="shared" si="2"/>
        <v>0.95091874272608312</v>
      </c>
      <c r="F41" s="13">
        <f t="shared" si="3"/>
        <v>21180.620000000054</v>
      </c>
      <c r="G41" s="24">
        <v>1.147603927857461</v>
      </c>
    </row>
    <row r="42" spans="1:7" ht="30" customHeight="1" x14ac:dyDescent="0.35">
      <c r="A42" s="3">
        <v>36</v>
      </c>
      <c r="B42" s="17" t="s">
        <v>11</v>
      </c>
      <c r="C42" s="1">
        <v>40859261.780000001</v>
      </c>
      <c r="D42" s="5">
        <v>38791841.699999966</v>
      </c>
      <c r="E42" s="26">
        <f t="shared" si="2"/>
        <v>0.94940143336089333</v>
      </c>
      <c r="F42" s="13">
        <f t="shared" si="3"/>
        <v>2067420.0800000355</v>
      </c>
      <c r="G42" s="24">
        <v>1.1148936344176621</v>
      </c>
    </row>
    <row r="43" spans="1:7" ht="30" customHeight="1" x14ac:dyDescent="0.35">
      <c r="A43" s="4">
        <v>37</v>
      </c>
      <c r="B43" s="17" t="s">
        <v>66</v>
      </c>
      <c r="C43" s="1">
        <v>2512452.9000000008</v>
      </c>
      <c r="D43" s="5">
        <v>2382908.12</v>
      </c>
      <c r="E43" s="26">
        <f t="shared" si="2"/>
        <v>0.94843892197939283</v>
      </c>
      <c r="F43" s="13">
        <f t="shared" si="3"/>
        <v>129544.78000000073</v>
      </c>
      <c r="G43" s="24">
        <v>1.0447628304982901</v>
      </c>
    </row>
    <row r="44" spans="1:7" ht="30" customHeight="1" x14ac:dyDescent="0.35">
      <c r="A44" s="3">
        <v>38</v>
      </c>
      <c r="B44" s="17" t="s">
        <v>12</v>
      </c>
      <c r="C44" s="1">
        <v>190571418.36999995</v>
      </c>
      <c r="D44" s="5">
        <v>178329363.60999909</v>
      </c>
      <c r="E44" s="25">
        <f t="shared" si="2"/>
        <v>0.93576132840533022</v>
      </c>
      <c r="F44" s="13">
        <f t="shared" si="3"/>
        <v>12242054.760000855</v>
      </c>
      <c r="G44" s="25">
        <v>0.93163680625736112</v>
      </c>
    </row>
    <row r="45" spans="1:7" ht="30" customHeight="1" x14ac:dyDescent="0.35">
      <c r="A45" s="3">
        <v>39</v>
      </c>
      <c r="B45" s="17" t="s">
        <v>56</v>
      </c>
      <c r="C45" s="1">
        <v>2973451.959999999</v>
      </c>
      <c r="D45" s="5">
        <v>2779855.07</v>
      </c>
      <c r="E45" s="25">
        <f t="shared" si="2"/>
        <v>0.93489153596414609</v>
      </c>
      <c r="F45" s="13">
        <f t="shared" si="3"/>
        <v>193596.8899999992</v>
      </c>
      <c r="G45" s="26">
        <v>0.96471083342660746</v>
      </c>
    </row>
    <row r="46" spans="1:7" ht="30" customHeight="1" x14ac:dyDescent="0.35">
      <c r="A46" s="4">
        <v>40</v>
      </c>
      <c r="B46" s="17" t="s">
        <v>34</v>
      </c>
      <c r="C46" s="1">
        <v>4116451.4099999992</v>
      </c>
      <c r="D46" s="5">
        <v>3841507.5300000012</v>
      </c>
      <c r="E46" s="25">
        <f t="shared" si="2"/>
        <v>0.93320852049119707</v>
      </c>
      <c r="F46" s="13">
        <f t="shared" si="3"/>
        <v>274943.87999999803</v>
      </c>
      <c r="G46" s="24">
        <v>1.0132018013428972</v>
      </c>
    </row>
    <row r="47" spans="1:7" ht="30" customHeight="1" x14ac:dyDescent="0.35">
      <c r="A47" s="3">
        <v>41</v>
      </c>
      <c r="B47" s="17" t="s">
        <v>36</v>
      </c>
      <c r="C47" s="1">
        <v>234085.63</v>
      </c>
      <c r="D47" s="5">
        <v>218134.92000000004</v>
      </c>
      <c r="E47" s="25">
        <f t="shared" si="2"/>
        <v>0.93185950799286588</v>
      </c>
      <c r="F47" s="13">
        <f t="shared" si="3"/>
        <v>15950.709999999963</v>
      </c>
      <c r="G47" s="25">
        <v>0.9288144559046092</v>
      </c>
    </row>
    <row r="48" spans="1:7" ht="30" customHeight="1" x14ac:dyDescent="0.35">
      <c r="A48" s="3">
        <v>42</v>
      </c>
      <c r="B48" s="17" t="s">
        <v>31</v>
      </c>
      <c r="C48" s="1">
        <v>591376.2899999998</v>
      </c>
      <c r="D48" s="5">
        <v>550915.36999999988</v>
      </c>
      <c r="E48" s="25">
        <f t="shared" si="2"/>
        <v>0.93158176835260009</v>
      </c>
      <c r="F48" s="13">
        <f t="shared" si="3"/>
        <v>40460.919999999925</v>
      </c>
      <c r="G48" s="25">
        <v>0.85854419650631186</v>
      </c>
    </row>
    <row r="49" spans="1:7" ht="30" customHeight="1" x14ac:dyDescent="0.35">
      <c r="A49" s="4">
        <v>43</v>
      </c>
      <c r="B49" s="17" t="s">
        <v>58</v>
      </c>
      <c r="C49" s="1">
        <v>12238883.270000013</v>
      </c>
      <c r="D49" s="5">
        <v>11278912.500000011</v>
      </c>
      <c r="E49" s="25">
        <f t="shared" si="2"/>
        <v>0.92156385931442908</v>
      </c>
      <c r="F49" s="13">
        <f t="shared" si="3"/>
        <v>959970.77000000142</v>
      </c>
      <c r="G49" s="24">
        <v>1.1530608596912206</v>
      </c>
    </row>
    <row r="50" spans="1:7" ht="30" customHeight="1" x14ac:dyDescent="0.35">
      <c r="A50" s="3">
        <v>44</v>
      </c>
      <c r="B50" s="17" t="s">
        <v>59</v>
      </c>
      <c r="C50" s="1">
        <v>5174841.7500000009</v>
      </c>
      <c r="D50" s="5">
        <v>4740867.6300000008</v>
      </c>
      <c r="E50" s="25">
        <f t="shared" si="2"/>
        <v>0.91613770218190727</v>
      </c>
      <c r="F50" s="13">
        <f t="shared" si="3"/>
        <v>433974.12000000011</v>
      </c>
      <c r="G50" s="25">
        <v>0.86267810422021429</v>
      </c>
    </row>
    <row r="51" spans="1:7" ht="30" customHeight="1" x14ac:dyDescent="0.35">
      <c r="A51" s="3">
        <v>45</v>
      </c>
      <c r="B51" s="17" t="s">
        <v>42</v>
      </c>
      <c r="C51" s="1">
        <v>139635.44</v>
      </c>
      <c r="D51" s="5">
        <v>127773.36000000002</v>
      </c>
      <c r="E51" s="25">
        <f t="shared" si="2"/>
        <v>0.91504964642214048</v>
      </c>
      <c r="F51" s="13">
        <f t="shared" si="3"/>
        <v>11862.079999999987</v>
      </c>
      <c r="G51" s="25">
        <v>0.81644535181721922</v>
      </c>
    </row>
    <row r="52" spans="1:7" ht="30" customHeight="1" x14ac:dyDescent="0.35">
      <c r="A52" s="4">
        <v>46</v>
      </c>
      <c r="B52" s="17" t="s">
        <v>20</v>
      </c>
      <c r="C52" s="1">
        <v>94208.750000000015</v>
      </c>
      <c r="D52" s="5">
        <v>86137.81</v>
      </c>
      <c r="E52" s="25">
        <f t="shared" si="2"/>
        <v>0.9143291891676727</v>
      </c>
      <c r="F52" s="13">
        <f t="shared" si="3"/>
        <v>8070.9400000000169</v>
      </c>
      <c r="G52" s="25">
        <v>0.77608317281833372</v>
      </c>
    </row>
    <row r="53" spans="1:7" ht="30" customHeight="1" x14ac:dyDescent="0.35">
      <c r="A53" s="3">
        <v>47</v>
      </c>
      <c r="B53" s="17" t="s">
        <v>17</v>
      </c>
      <c r="C53" s="1">
        <v>364000.04000000021</v>
      </c>
      <c r="D53" s="5">
        <v>332762.21000000002</v>
      </c>
      <c r="E53" s="25">
        <f t="shared" si="2"/>
        <v>0.9141817951448572</v>
      </c>
      <c r="F53" s="13">
        <f t="shared" si="3"/>
        <v>31237.830000000191</v>
      </c>
      <c r="G53" s="25">
        <v>0.93611981314903714</v>
      </c>
    </row>
    <row r="54" spans="1:7" ht="30" customHeight="1" x14ac:dyDescent="0.35">
      <c r="A54" s="3">
        <v>48</v>
      </c>
      <c r="B54" s="17" t="s">
        <v>29</v>
      </c>
      <c r="C54" s="1">
        <v>211705.2</v>
      </c>
      <c r="D54" s="5">
        <v>192635.42</v>
      </c>
      <c r="E54" s="25">
        <f t="shared" si="2"/>
        <v>0.90992294945990937</v>
      </c>
      <c r="F54" s="13">
        <f t="shared" si="3"/>
        <v>19069.78</v>
      </c>
      <c r="G54" s="24">
        <v>2.2421937259008691</v>
      </c>
    </row>
    <row r="55" spans="1:7" ht="30" customHeight="1" x14ac:dyDescent="0.35">
      <c r="A55" s="4">
        <v>49</v>
      </c>
      <c r="B55" s="17" t="s">
        <v>18</v>
      </c>
      <c r="C55" s="1">
        <v>1215139.2499999988</v>
      </c>
      <c r="D55" s="5">
        <v>1095784.3599999996</v>
      </c>
      <c r="E55" s="25">
        <f t="shared" si="2"/>
        <v>0.90177677990403216</v>
      </c>
      <c r="F55" s="13">
        <f t="shared" si="3"/>
        <v>119354.8899999992</v>
      </c>
      <c r="G55" s="24">
        <v>0.98344621938455123</v>
      </c>
    </row>
    <row r="56" spans="1:7" ht="30" customHeight="1" x14ac:dyDescent="0.35">
      <c r="A56" s="3">
        <v>50</v>
      </c>
      <c r="B56" s="17" t="s">
        <v>52</v>
      </c>
      <c r="C56" s="1">
        <v>227447.74000000005</v>
      </c>
      <c r="D56" s="5">
        <v>204069.67</v>
      </c>
      <c r="E56" s="25">
        <f t="shared" si="2"/>
        <v>0.89721564171180579</v>
      </c>
      <c r="F56" s="13">
        <f t="shared" si="3"/>
        <v>23378.070000000036</v>
      </c>
      <c r="G56" s="24">
        <v>1.0429747957083213</v>
      </c>
    </row>
    <row r="57" spans="1:7" ht="30" customHeight="1" x14ac:dyDescent="0.35">
      <c r="A57" s="3">
        <v>51</v>
      </c>
      <c r="B57" s="17" t="s">
        <v>50</v>
      </c>
      <c r="C57" s="1">
        <v>269138.58999999997</v>
      </c>
      <c r="D57" s="5">
        <v>238768.89000000007</v>
      </c>
      <c r="E57" s="25">
        <f t="shared" si="2"/>
        <v>0.88715962285453043</v>
      </c>
      <c r="F57" s="13">
        <f t="shared" si="3"/>
        <v>30369.699999999895</v>
      </c>
      <c r="G57" s="24">
        <v>0.99398203044106859</v>
      </c>
    </row>
    <row r="58" spans="1:7" ht="30" customHeight="1" x14ac:dyDescent="0.35">
      <c r="A58" s="4">
        <v>52</v>
      </c>
      <c r="B58" s="17" t="s">
        <v>13</v>
      </c>
      <c r="C58" s="1">
        <v>589257.56999999995</v>
      </c>
      <c r="D58" s="5">
        <v>524676.93000000005</v>
      </c>
      <c r="E58" s="25">
        <f t="shared" si="2"/>
        <v>0.89040337657435631</v>
      </c>
      <c r="F58" s="13">
        <f t="shared" si="3"/>
        <v>64580.639999999898</v>
      </c>
      <c r="G58" s="25">
        <v>0.62866073226780439</v>
      </c>
    </row>
    <row r="59" spans="1:7" ht="30" customHeight="1" x14ac:dyDescent="0.35">
      <c r="A59" s="3">
        <v>53</v>
      </c>
      <c r="B59" s="17" t="s">
        <v>63</v>
      </c>
      <c r="C59" s="1">
        <v>558374.87999999989</v>
      </c>
      <c r="D59" s="5">
        <v>488631.31999999995</v>
      </c>
      <c r="E59" s="25">
        <f t="shared" si="2"/>
        <v>0.87509545558353208</v>
      </c>
      <c r="F59" s="13">
        <f t="shared" si="3"/>
        <v>69743.559999999939</v>
      </c>
      <c r="G59" s="25">
        <v>0.87262535202646163</v>
      </c>
    </row>
    <row r="60" spans="1:7" ht="30" customHeight="1" x14ac:dyDescent="0.35">
      <c r="A60" s="3">
        <v>54</v>
      </c>
      <c r="B60" s="17" t="s">
        <v>44</v>
      </c>
      <c r="C60" s="1">
        <v>156242.16999999998</v>
      </c>
      <c r="D60" s="5">
        <v>135914.14000000001</v>
      </c>
      <c r="E60" s="25">
        <f t="shared" si="2"/>
        <v>0.86989408813254465</v>
      </c>
      <c r="F60" s="13">
        <f t="shared" si="3"/>
        <v>20328.02999999997</v>
      </c>
      <c r="G60" s="25">
        <v>0.63582458848258194</v>
      </c>
    </row>
    <row r="61" spans="1:7" ht="30" customHeight="1" x14ac:dyDescent="0.35">
      <c r="A61" s="4">
        <v>55</v>
      </c>
      <c r="B61" s="17" t="s">
        <v>23</v>
      </c>
      <c r="C61" s="1">
        <v>8721953.8199999984</v>
      </c>
      <c r="D61" s="5">
        <v>7511280.969999996</v>
      </c>
      <c r="E61" s="25">
        <f t="shared" si="2"/>
        <v>0.86119247189501824</v>
      </c>
      <c r="F61" s="13">
        <f t="shared" si="3"/>
        <v>1210672.8500000024</v>
      </c>
      <c r="G61" s="24">
        <v>1.0865355549814095</v>
      </c>
    </row>
    <row r="62" spans="1:7" ht="30" customHeight="1" x14ac:dyDescent="0.35">
      <c r="A62" s="3">
        <v>56</v>
      </c>
      <c r="B62" s="17" t="s">
        <v>38</v>
      </c>
      <c r="C62" s="1">
        <v>995739.21000000031</v>
      </c>
      <c r="D62" s="5">
        <v>857329.85999999975</v>
      </c>
      <c r="E62" s="25">
        <f t="shared" si="2"/>
        <v>0.86099839334437722</v>
      </c>
      <c r="F62" s="13">
        <f t="shared" si="3"/>
        <v>138409.35000000056</v>
      </c>
      <c r="G62" s="24">
        <v>1.0021368445582346</v>
      </c>
    </row>
    <row r="63" spans="1:7" ht="30" customHeight="1" x14ac:dyDescent="0.35">
      <c r="A63" s="3">
        <v>57</v>
      </c>
      <c r="B63" s="17" t="s">
        <v>53</v>
      </c>
      <c r="C63" s="1">
        <v>314434.78999999992</v>
      </c>
      <c r="D63" s="5">
        <v>260239.74</v>
      </c>
      <c r="E63" s="25">
        <f t="shared" si="2"/>
        <v>0.82764295897410101</v>
      </c>
      <c r="F63" s="13">
        <f t="shared" si="3"/>
        <v>54195.04999999993</v>
      </c>
      <c r="G63" s="26">
        <v>0.95215215261826625</v>
      </c>
    </row>
    <row r="64" spans="1:7" ht="30" customHeight="1" x14ac:dyDescent="0.35">
      <c r="A64" s="4">
        <v>58</v>
      </c>
      <c r="B64" s="17" t="s">
        <v>22</v>
      </c>
      <c r="C64" s="1">
        <v>176186.83000000002</v>
      </c>
      <c r="D64" s="5">
        <v>142765.77000000002</v>
      </c>
      <c r="E64" s="25">
        <f t="shared" si="2"/>
        <v>0.81030897712388605</v>
      </c>
      <c r="F64" s="13">
        <f t="shared" si="3"/>
        <v>33421.06</v>
      </c>
      <c r="G64" s="25">
        <v>0.83408226909433814</v>
      </c>
    </row>
    <row r="65" spans="1:7" ht="30" customHeight="1" x14ac:dyDescent="0.35">
      <c r="A65" s="3">
        <v>59</v>
      </c>
      <c r="B65" s="17" t="s">
        <v>48</v>
      </c>
      <c r="C65" s="1">
        <v>322285.43999999994</v>
      </c>
      <c r="D65" s="5">
        <v>243537.04</v>
      </c>
      <c r="E65" s="25">
        <f t="shared" si="2"/>
        <v>0.75565635233164752</v>
      </c>
      <c r="F65" s="13">
        <f t="shared" si="3"/>
        <v>78748.399999999936</v>
      </c>
      <c r="G65" s="25">
        <v>0.75108261316449665</v>
      </c>
    </row>
    <row r="66" spans="1:7" ht="30" customHeight="1" x14ac:dyDescent="0.35">
      <c r="A66" s="3">
        <v>60</v>
      </c>
      <c r="B66" s="17" t="s">
        <v>54</v>
      </c>
      <c r="C66" s="1">
        <v>443356.40000000008</v>
      </c>
      <c r="D66" s="5">
        <v>331717.58</v>
      </c>
      <c r="E66" s="25">
        <f t="shared" si="2"/>
        <v>0.7481962141518651</v>
      </c>
      <c r="F66" s="13">
        <f t="shared" si="3"/>
        <v>111638.82000000007</v>
      </c>
      <c r="G66" s="25">
        <v>0.83569337494879647</v>
      </c>
    </row>
    <row r="67" spans="1:7" ht="30" customHeight="1" x14ac:dyDescent="0.35">
      <c r="A67" s="4">
        <v>61</v>
      </c>
      <c r="B67" s="18" t="s">
        <v>35</v>
      </c>
      <c r="C67" s="1">
        <v>186974.49999999997</v>
      </c>
      <c r="D67" s="5">
        <v>139623.58000000002</v>
      </c>
      <c r="E67" s="25">
        <f t="shared" si="2"/>
        <v>0.74675199024465921</v>
      </c>
      <c r="F67" s="13">
        <f t="shared" si="3"/>
        <v>47350.919999999955</v>
      </c>
      <c r="G67" s="25">
        <v>0.89383922028704121</v>
      </c>
    </row>
    <row r="68" spans="1:7" ht="30" customHeight="1" x14ac:dyDescent="0.35">
      <c r="A68" s="3">
        <v>62</v>
      </c>
      <c r="B68" s="17" t="s">
        <v>47</v>
      </c>
      <c r="C68" s="1">
        <v>345316.23000000004</v>
      </c>
      <c r="D68" s="5">
        <v>250524.50000000003</v>
      </c>
      <c r="E68" s="25">
        <f t="shared" si="2"/>
        <v>0.72549297784236788</v>
      </c>
      <c r="F68" s="13">
        <f t="shared" si="3"/>
        <v>94791.73000000001</v>
      </c>
      <c r="G68" s="25">
        <v>0.76895782350630359</v>
      </c>
    </row>
    <row r="69" spans="1:7" ht="30" customHeight="1" x14ac:dyDescent="0.35">
      <c r="A69" s="3">
        <v>63</v>
      </c>
      <c r="B69" s="17" t="s">
        <v>24</v>
      </c>
      <c r="C69" s="1">
        <v>319506.60999999993</v>
      </c>
      <c r="D69" s="5">
        <v>221161.31999999998</v>
      </c>
      <c r="E69" s="25">
        <f t="shared" si="2"/>
        <v>0.69219638366793113</v>
      </c>
      <c r="F69" s="13">
        <f t="shared" si="3"/>
        <v>98345.28999999995</v>
      </c>
      <c r="G69" s="25">
        <v>0.6506159183940019</v>
      </c>
    </row>
    <row r="70" spans="1:7" s="9" customFormat="1" ht="53.25" customHeight="1" x14ac:dyDescent="0.25">
      <c r="A70" s="27" t="s">
        <v>1</v>
      </c>
      <c r="B70" s="28"/>
      <c r="C70" s="16">
        <f>SUM(C7:C69)</f>
        <v>389719317.88999999</v>
      </c>
      <c r="D70" s="16">
        <f>SUM(D7:D69)</f>
        <v>375387785.799999</v>
      </c>
      <c r="E70" s="21">
        <f t="shared" ref="E70" si="4">D70/C70</f>
        <v>0.96322601566790655</v>
      </c>
      <c r="F70" s="16">
        <f>SUM(F7:F69)</f>
        <v>14331532.090000896</v>
      </c>
      <c r="G70" s="21">
        <v>0.97975334267824021</v>
      </c>
    </row>
    <row r="71" spans="1:7" ht="22.5" x14ac:dyDescent="0.25">
      <c r="A71" s="12">
        <v>27</v>
      </c>
      <c r="B71" s="15" t="s">
        <v>72</v>
      </c>
      <c r="C71" s="7"/>
      <c r="D71" s="7"/>
      <c r="E71" s="7"/>
      <c r="G71" s="8"/>
    </row>
    <row r="72" spans="1:7" ht="22.5" x14ac:dyDescent="0.25">
      <c r="A72" s="23">
        <v>10</v>
      </c>
      <c r="B72" s="15" t="s">
        <v>73</v>
      </c>
      <c r="C72" s="14"/>
      <c r="E72" s="14"/>
      <c r="F72" s="8"/>
      <c r="G72" s="8"/>
    </row>
    <row r="73" spans="1:7" ht="22.5" x14ac:dyDescent="0.25">
      <c r="A73" s="11">
        <v>26</v>
      </c>
      <c r="B73" s="15" t="s">
        <v>74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  <ignoredErrors>
    <ignoredError sqref="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2017-07-11T11:16:20Z</cp:lastPrinted>
  <dcterms:created xsi:type="dcterms:W3CDTF">2014-11-26T03:50:22Z</dcterms:created>
  <dcterms:modified xsi:type="dcterms:W3CDTF">2025-03-05T06:57:24Z</dcterms:modified>
</cp:coreProperties>
</file>