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ОПЕРАТИВКА\"/>
    </mc:Choice>
  </mc:AlternateContent>
  <bookViews>
    <workbookView xWindow="0" yWindow="0" windowWidth="28800" windowHeight="12435"/>
  </bookViews>
  <sheets>
    <sheet name="2024" sheetId="10" r:id="rId1"/>
  </sheets>
  <definedNames>
    <definedName name="_xlnm._FilterDatabase" localSheetId="0" hidden="1">'2024'!$A$6:$G$73</definedName>
    <definedName name="_xlnm.Print_Titles" localSheetId="0">'2024'!$5:$6</definedName>
    <definedName name="_xlnm.Print_Area" localSheetId="0">'2024'!$A$1:$G$74</definedName>
  </definedNames>
  <calcPr calcId="152511"/>
</workbook>
</file>

<file path=xl/calcChain.xml><?xml version="1.0" encoding="utf-8"?>
<calcChain xmlns="http://schemas.openxmlformats.org/spreadsheetml/2006/main">
  <c r="F18" i="10" l="1"/>
  <c r="F38" i="10"/>
  <c r="F9" i="10"/>
  <c r="F66" i="10"/>
  <c r="F28" i="10"/>
  <c r="F15" i="10"/>
  <c r="F17" i="10"/>
  <c r="F23" i="10"/>
  <c r="F69" i="10"/>
  <c r="F45" i="10"/>
  <c r="F48" i="10"/>
  <c r="F58" i="10"/>
  <c r="F54" i="10"/>
  <c r="F14" i="10"/>
  <c r="F27" i="10"/>
  <c r="F30" i="10"/>
  <c r="F42" i="10"/>
  <c r="F22" i="10"/>
  <c r="F11" i="10"/>
  <c r="F63" i="10"/>
  <c r="F35" i="10"/>
  <c r="F49" i="10"/>
  <c r="F46" i="10"/>
  <c r="F61" i="10"/>
  <c r="F8" i="10"/>
  <c r="F64" i="10"/>
  <c r="F44" i="10"/>
  <c r="F21" i="10"/>
  <c r="F16" i="10"/>
  <c r="F29" i="10"/>
  <c r="F7" i="10"/>
  <c r="F60" i="10"/>
  <c r="F56" i="10"/>
  <c r="F55" i="10"/>
  <c r="F13" i="10"/>
  <c r="F26" i="10"/>
  <c r="F39" i="10"/>
  <c r="F51" i="10"/>
  <c r="F32" i="10"/>
  <c r="F68" i="10"/>
  <c r="F31" i="10"/>
  <c r="F52" i="10"/>
  <c r="F62" i="10"/>
  <c r="F65" i="10"/>
  <c r="F37" i="10"/>
  <c r="F33" i="10"/>
  <c r="F67" i="10"/>
  <c r="F20" i="10"/>
  <c r="F53" i="10"/>
  <c r="F43" i="10"/>
  <c r="F40" i="10"/>
  <c r="F19" i="10"/>
  <c r="F12" i="10"/>
  <c r="F10" i="10"/>
  <c r="F47" i="10"/>
  <c r="F36" i="10"/>
  <c r="F50" i="10"/>
  <c r="F59" i="10"/>
  <c r="F41" i="10"/>
  <c r="F34" i="10"/>
  <c r="F57" i="10"/>
  <c r="F24" i="10"/>
  <c r="F25" i="10"/>
  <c r="E18" i="10"/>
  <c r="E38" i="10"/>
  <c r="E9" i="10"/>
  <c r="E66" i="10"/>
  <c r="E28" i="10"/>
  <c r="E15" i="10"/>
  <c r="E17" i="10"/>
  <c r="E23" i="10"/>
  <c r="E69" i="10"/>
  <c r="E45" i="10"/>
  <c r="E48" i="10"/>
  <c r="E58" i="10"/>
  <c r="E54" i="10"/>
  <c r="E14" i="10"/>
  <c r="E27" i="10"/>
  <c r="E30" i="10"/>
  <c r="E42" i="10"/>
  <c r="E22" i="10"/>
  <c r="E11" i="10"/>
  <c r="E63" i="10"/>
  <c r="E35" i="10"/>
  <c r="E49" i="10"/>
  <c r="E46" i="10"/>
  <c r="E61" i="10"/>
  <c r="E8" i="10"/>
  <c r="E64" i="10"/>
  <c r="E44" i="10"/>
  <c r="E21" i="10"/>
  <c r="E16" i="10"/>
  <c r="E29" i="10"/>
  <c r="E7" i="10"/>
  <c r="E60" i="10"/>
  <c r="E56" i="10"/>
  <c r="E55" i="10"/>
  <c r="E13" i="10"/>
  <c r="E26" i="10"/>
  <c r="E39" i="10"/>
  <c r="E51" i="10"/>
  <c r="E32" i="10"/>
  <c r="E68" i="10"/>
  <c r="E31" i="10"/>
  <c r="E52" i="10"/>
  <c r="E62" i="10"/>
  <c r="E65" i="10"/>
  <c r="E37" i="10"/>
  <c r="E33" i="10"/>
  <c r="E67" i="10"/>
  <c r="E20" i="10"/>
  <c r="E53" i="10"/>
  <c r="E43" i="10"/>
  <c r="E40" i="10"/>
  <c r="E19" i="10"/>
  <c r="E12" i="10"/>
  <c r="E10" i="10"/>
  <c r="E47" i="10"/>
  <c r="E36" i="10"/>
  <c r="E50" i="10"/>
  <c r="E59" i="10"/>
  <c r="E41" i="10"/>
  <c r="E34" i="10"/>
  <c r="E57" i="10"/>
  <c r="E24" i="10"/>
  <c r="E25" i="10"/>
  <c r="C70" i="10" l="1"/>
  <c r="D70" i="10"/>
  <c r="E70" i="10" s="1"/>
  <c r="F70" i="10" l="1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<sst xmlns="http://schemas.openxmlformats.org/spreadsheetml/2006/main" count="80" uniqueCount="77">
  <si>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</si>
  <si>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</si>
  <si>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</si>
  <si>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</si>
  <si>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</si>
  <si>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</si>
  <si>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</si>
  <si>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</si>
  <si>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</si>
  <si>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</si>
  <si>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</si>
  <si>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</si>
  <si>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</si>
  <si>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</si>
  <si>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</si>
  <si>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</si>
  <si>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</si>
  <si>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</si>
  <si>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</si>
  <si>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</si>
  <si>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</si>
  <si>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</si>
  <si>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</si>
  <si>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</si>
  <si>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</si>
  <si>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</si>
  <si>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</si>
  <si>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</si>
  <si>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</si>
  <si>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</si>
  <si>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</si>
  <si>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</si>
  <si>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</si>
  <si>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</si>
  <si>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</si>
  <si>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</si>
  <si>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</si>
  <si>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</si>
  <si>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</si>
  <si>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</si>
  <si>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</si>
  <si>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</si>
  <si>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</si>
  <si>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</si>
  <si>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</si>
  <si>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</si>
  <si>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</si>
  <si>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</si>
  <si>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</si>
  <si>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</si>
  <si>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</si>
  <si>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</si>
  <si>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</si>
  <si>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</si>
  <si>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</si>
  <si>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</si>
  <si>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</si>
  <si>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</si>
  <si>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</si>
  <si>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</si>
  <si>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</si>
  <si>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</si>
  <si>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</si>
  <si>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</si>
  <si>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</si>
  <si>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</si>
  <si>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</si>
  <si>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</si>
  <si>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</si>
  <si>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</si>
  <si>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</si>
  <si>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город Межгорье</t>
  </si>
  <si>
    <t>Собрано за аналогичный период в 2023 году</t>
  </si>
  <si>
    <t>98% и выше</t>
  </si>
  <si>
    <t>95-97%</t>
  </si>
  <si>
    <t>94% и ниже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</si>
  <si>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5 месяцев 2024 года </t>
    </r>
    <r>
      <rPr>
        <sz val="22"/>
        <color theme="1"/>
        <rFont val="Times New Roman"/>
        <family val="1"/>
        <charset val="204"/>
      </rPr>
      <t>по состоянию на 31.05.2024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</si>
</sst>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zoomScale="55" zoomScaleNormal="55" zoomScaleSheetLayoutView="70" workbookViewId="0">
      <selection activeCell="A71" sqref="A71:A73"/>
    </sheetView>
  </sheetViews>
  <sheetFormatPr defaultColWidth="9.140625" defaultRowHeight="15" x14ac:dyDescent="0.25"/>
  <cols>
    <col min="1" max="1" width="12" style="1" customWidth="1"/>
    <col min="2" max="2" width="65.85546875" style="1" bestFit="1" customWidth="1"/>
    <col min="3" max="3" width="33.42578125" style="1" customWidth="1"/>
    <col min="4" max="4" width="30.85546875" style="1" customWidth="1"/>
    <col min="5" max="5" width="26.28515625" style="1" customWidth="1"/>
    <col min="6" max="6" width="27.5703125" style="1" customWidth="1"/>
    <col min="7" max="7" width="39.85546875" style="1" customWidth="1"/>
    <col min="8" max="16384" width="9.140625" style="1"/>
  </cols>
  <sheetData>
    <row r="2" spans="1:7" ht="20.100000000000001" customHeight="1" x14ac:dyDescent="0.25">
      <c r="A2" s="29" t="s">
        <v>76</v>
      </c>
      <c r="B2" s="29"/>
      <c r="C2" s="29"/>
      <c r="D2" s="29"/>
      <c r="E2" s="29"/>
      <c r="F2" s="29"/>
      <c r="G2" s="30"/>
    </row>
    <row r="3" spans="1:7" ht="48.75" customHeight="1" x14ac:dyDescent="0.25">
      <c r="A3" s="29"/>
      <c r="B3" s="29"/>
      <c r="C3" s="29"/>
      <c r="D3" s="29"/>
      <c r="E3" s="29"/>
      <c r="F3" s="29"/>
      <c r="G3" s="30"/>
    </row>
    <row r="4" spans="1:7" ht="29.25" customHeight="1" thickBot="1" x14ac:dyDescent="0.3"/>
    <row r="5" spans="1:7" ht="79.5" customHeight="1" thickBot="1" x14ac:dyDescent="0.3">
      <c r="A5" s="31" t="s">
        <v>0</v>
      </c>
      <c r="B5" s="31" t="s">
        <v>4</v>
      </c>
      <c r="C5" s="15" t="s">
        <v>67</v>
      </c>
      <c r="D5" s="16" t="s">
        <v>68</v>
      </c>
      <c r="E5" s="15" t="s">
        <v>69</v>
      </c>
      <c r="F5" s="8" t="s">
        <v>70</v>
      </c>
      <c r="G5" s="17" t="s">
        <v>72</v>
      </c>
    </row>
    <row r="6" spans="1:7" ht="30" customHeight="1" thickBot="1" x14ac:dyDescent="0.3">
      <c r="A6" s="32"/>
      <c r="B6" s="32"/>
      <c r="C6" s="4" t="s">
        <v>2</v>
      </c>
      <c r="D6" s="4" t="s">
        <v>2</v>
      </c>
      <c r="E6" s="4" t="s">
        <v>3</v>
      </c>
      <c r="F6" s="4" t="s">
        <v>2</v>
      </c>
      <c r="G6" s="4" t="s">
        <v>3</v>
      </c>
    </row>
    <row r="7" spans="1:7" ht="30" customHeight="1" x14ac:dyDescent="0.35">
      <c r="A7" s="3">
        <v>1</v>
      </c>
      <c r="B7" s="24" t="s">
        <v>35</v>
      </c>
      <c r="C7" s="22">
        <v>923892.86999999988</v>
      </c>
      <c r="D7" s="23">
        <v>1254008.5599999998</v>
      </c>
      <c r="E7" s="19">
        <f>D7/C7</f>
        <v>1.3573094897896549</v>
      </c>
      <c r="F7" s="11">
        <f>C7-D7</f>
        <v>-330115.68999999994</v>
      </c>
      <c r="G7" s="20">
        <v>0.718886874168992</v>
      </c>
    </row>
    <row r="8" spans="1:7" ht="30" customHeight="1" x14ac:dyDescent="0.35">
      <c r="A8" s="2">
        <v>2</v>
      </c>
      <c r="B8" s="24" t="s">
        <v>29</v>
      </c>
      <c r="C8" s="22">
        <v>1102283.4200000002</v>
      </c>
      <c r="D8" s="23">
        <v>1467252.5899999992</v>
      </c>
      <c r="E8" s="19">
        <f>D8/C8</f>
        <v>1.3311028392316733</v>
      </c>
      <c r="F8" s="11">
        <f>C8-D8</f>
        <v>-364969.16999999899</v>
      </c>
      <c r="G8" s="20">
        <v>0.82848753317295754</v>
      </c>
    </row>
    <row r="9" spans="1:7" ht="30" customHeight="1" x14ac:dyDescent="0.35">
      <c r="A9" s="2">
        <v>3</v>
      </c>
      <c r="B9" s="24" t="s">
        <v>8</v>
      </c>
      <c r="C9" s="22">
        <v>78561409.260000035</v>
      </c>
      <c r="D9" s="23">
        <v>91718734.8699999</v>
      </c>
      <c r="E9" s="19">
        <f>D9/C9</f>
        <v>1.1674782279739346</v>
      </c>
      <c r="F9" s="11">
        <f>C9-D9</f>
        <v>-13157325.609999865</v>
      </c>
      <c r="G9" s="20">
        <v>0.94169810442194535</v>
      </c>
    </row>
    <row r="10" spans="1:7" ht="30" customHeight="1" x14ac:dyDescent="0.35">
      <c r="A10" s="2">
        <v>4</v>
      </c>
      <c r="B10" s="24" t="s">
        <v>58</v>
      </c>
      <c r="C10" s="22">
        <v>60762348.240000114</v>
      </c>
      <c r="D10" s="23">
        <v>65913044.62999998</v>
      </c>
      <c r="E10" s="19">
        <f>D10/C10</f>
        <v>1.0847678955667672</v>
      </c>
      <c r="F10" s="11">
        <f>C10-D10</f>
        <v>-5150696.3899998665</v>
      </c>
      <c r="G10" s="19">
        <v>0.98576872062162124</v>
      </c>
    </row>
    <row r="11" spans="1:7" ht="30" customHeight="1" x14ac:dyDescent="0.35">
      <c r="A11" s="2">
        <v>5</v>
      </c>
      <c r="B11" s="24" t="s">
        <v>23</v>
      </c>
      <c r="C11" s="22">
        <v>38826662.949999988</v>
      </c>
      <c r="D11" s="23">
        <v>41887979.140000008</v>
      </c>
      <c r="E11" s="19">
        <f>D11/C11</f>
        <v>1.078845719858601</v>
      </c>
      <c r="F11" s="11">
        <f>C11-D11</f>
        <v>-3061316.19000002</v>
      </c>
      <c r="G11" s="21">
        <v>0.95460298494029394</v>
      </c>
    </row>
    <row r="12" spans="1:7" ht="30" customHeight="1" x14ac:dyDescent="0.35">
      <c r="A12" s="2">
        <v>6</v>
      </c>
      <c r="B12" s="24" t="s">
        <v>57</v>
      </c>
      <c r="C12" s="22">
        <v>728121.08</v>
      </c>
      <c r="D12" s="23">
        <v>776383.70000000007</v>
      </c>
      <c r="E12" s="19">
        <f>D12/C12</f>
        <v>1.0662837834608498</v>
      </c>
      <c r="F12" s="11">
        <f>C12-D12</f>
        <v>-48262.620000000112</v>
      </c>
      <c r="G12" s="21">
        <v>0.96525892834343829</v>
      </c>
    </row>
    <row r="13" spans="1:7" ht="30" customHeight="1" x14ac:dyDescent="0.35">
      <c r="A13" s="2">
        <v>7</v>
      </c>
      <c r="B13" s="24" t="s">
        <v>39</v>
      </c>
      <c r="C13" s="22">
        <v>2173483.2299999991</v>
      </c>
      <c r="D13" s="23">
        <v>2316083.4899999998</v>
      </c>
      <c r="E13" s="19">
        <f>D13/C13</f>
        <v>1.0656090914490288</v>
      </c>
      <c r="F13" s="11">
        <f>C13-D13</f>
        <v>-142600.26000000071</v>
      </c>
      <c r="G13" s="20">
        <v>0.91261521814326285</v>
      </c>
    </row>
    <row r="14" spans="1:7" ht="30" customHeight="1" x14ac:dyDescent="0.35">
      <c r="A14" s="2">
        <v>8</v>
      </c>
      <c r="B14" s="24" t="s">
        <v>18</v>
      </c>
      <c r="C14" s="22">
        <v>6159298.8500000006</v>
      </c>
      <c r="D14" s="23">
        <v>6359491.2400000021</v>
      </c>
      <c r="E14" s="19">
        <f>D14/C14</f>
        <v>1.0325024641400542</v>
      </c>
      <c r="F14" s="11">
        <f>C14-D14</f>
        <v>-200192.39000000153</v>
      </c>
      <c r="G14" s="19">
        <v>1.2193547276376817</v>
      </c>
    </row>
    <row r="15" spans="1:7" ht="30" customHeight="1" x14ac:dyDescent="0.35">
      <c r="A15" s="2">
        <v>9</v>
      </c>
      <c r="B15" s="24" t="s">
        <v>11</v>
      </c>
      <c r="C15" s="22">
        <v>201811089.90999982</v>
      </c>
      <c r="D15" s="23">
        <v>204099299.7900002</v>
      </c>
      <c r="E15" s="19">
        <f>D15/C15</f>
        <v>1.0113383753143637</v>
      </c>
      <c r="F15" s="11">
        <f>C15-D15</f>
        <v>-2288209.8800003827</v>
      </c>
      <c r="G15" s="21">
        <v>0.95425886426108664</v>
      </c>
    </row>
    <row r="16" spans="1:7" ht="30" customHeight="1" x14ac:dyDescent="0.35">
      <c r="A16" s="2">
        <v>10</v>
      </c>
      <c r="B16" s="24" t="s">
        <v>33</v>
      </c>
      <c r="C16" s="22">
        <v>1705584.5700000003</v>
      </c>
      <c r="D16" s="23">
        <v>1712823.7700000003</v>
      </c>
      <c r="E16" s="19">
        <f>D16/C16</f>
        <v>1.004244409879951</v>
      </c>
      <c r="F16" s="11">
        <f>C16-D16</f>
        <v>-7239.1999999999534</v>
      </c>
      <c r="G16" s="21">
        <v>0.94827938225046304</v>
      </c>
    </row>
    <row r="17" spans="1:7" ht="30" customHeight="1" x14ac:dyDescent="0.35">
      <c r="A17" s="2">
        <v>11</v>
      </c>
      <c r="B17" s="24" t="s">
        <v>12</v>
      </c>
      <c r="C17" s="22">
        <v>921804280.29000187</v>
      </c>
      <c r="D17" s="23">
        <v>924166515.0400008</v>
      </c>
      <c r="E17" s="19">
        <f>D17/C17</f>
        <v>1.002562620721674</v>
      </c>
      <c r="F17" s="11">
        <f>C17-D17</f>
        <v>-2362234.7499989271</v>
      </c>
      <c r="G17" s="19">
        <v>0.97517243636810214</v>
      </c>
    </row>
    <row r="18" spans="1:7" ht="30" customHeight="1" x14ac:dyDescent="0.35">
      <c r="A18" s="2">
        <v>12</v>
      </c>
      <c r="B18" s="24" t="s">
        <v>6</v>
      </c>
      <c r="C18" s="22">
        <v>45518174.439999968</v>
      </c>
      <c r="D18" s="23">
        <v>45314338.860000029</v>
      </c>
      <c r="E18" s="19">
        <f>D18/C18</f>
        <v>0.99552188587289181</v>
      </c>
      <c r="F18" s="11">
        <f>C18-D18</f>
        <v>203835.57999993861</v>
      </c>
      <c r="G18" s="19">
        <v>1.0544392502366793</v>
      </c>
    </row>
    <row r="19" spans="1:7" ht="30" customHeight="1" x14ac:dyDescent="0.35">
      <c r="A19" s="2">
        <v>13</v>
      </c>
      <c r="B19" s="24" t="s">
        <v>56</v>
      </c>
      <c r="C19" s="22">
        <v>11986285.089999996</v>
      </c>
      <c r="D19" s="23">
        <v>11922732.370000003</v>
      </c>
      <c r="E19" s="19">
        <f>D19/C19</f>
        <v>0.99469788015863114</v>
      </c>
      <c r="F19" s="11">
        <f>C19-D19</f>
        <v>63552.71999999322</v>
      </c>
      <c r="G19" s="19">
        <v>1.0068107372905672</v>
      </c>
    </row>
    <row r="20" spans="1:7" ht="30" customHeight="1" x14ac:dyDescent="0.35">
      <c r="A20" s="2">
        <v>14</v>
      </c>
      <c r="B20" s="24" t="s">
        <v>52</v>
      </c>
      <c r="C20" s="22">
        <v>1045477.6799999997</v>
      </c>
      <c r="D20" s="23">
        <v>1038922.2799999999</v>
      </c>
      <c r="E20" s="19">
        <f>D20/C20</f>
        <v>0.99372975614362247</v>
      </c>
      <c r="F20" s="11">
        <f>C20-D20</f>
        <v>6555.3999999997905</v>
      </c>
      <c r="G20" s="19">
        <v>0.9874666474916679</v>
      </c>
    </row>
    <row r="21" spans="1:7" ht="30" customHeight="1" x14ac:dyDescent="0.35">
      <c r="A21" s="2">
        <v>15</v>
      </c>
      <c r="B21" s="24" t="s">
        <v>32</v>
      </c>
      <c r="C21" s="22">
        <v>7387400.7199999969</v>
      </c>
      <c r="D21" s="23">
        <v>7326206.580000001</v>
      </c>
      <c r="E21" s="19">
        <f>D21/C21</f>
        <v>0.99171641795004783</v>
      </c>
      <c r="F21" s="11">
        <f>C21-D21</f>
        <v>61194.139999995939</v>
      </c>
      <c r="G21" s="20">
        <v>0.90110122059246478</v>
      </c>
    </row>
    <row r="22" spans="1:7" ht="30" customHeight="1" x14ac:dyDescent="0.35">
      <c r="A22" s="2">
        <v>16</v>
      </c>
      <c r="B22" s="24" t="s">
        <v>22</v>
      </c>
      <c r="C22" s="22">
        <v>881645.56</v>
      </c>
      <c r="D22" s="23">
        <v>869232.3000000004</v>
      </c>
      <c r="E22" s="19">
        <f>D22/C22</f>
        <v>0.9859203510308614</v>
      </c>
      <c r="F22" s="11">
        <f>C22-D22</f>
        <v>12413.25999999966</v>
      </c>
      <c r="G22" s="19">
        <v>1.0626641462363349</v>
      </c>
    </row>
    <row r="23" spans="1:7" ht="30" customHeight="1" x14ac:dyDescent="0.35">
      <c r="A23" s="2">
        <v>17</v>
      </c>
      <c r="B23" s="24" t="s">
        <v>71</v>
      </c>
      <c r="C23" s="22">
        <v>11463430.699999997</v>
      </c>
      <c r="D23" s="23">
        <v>11296441.749999994</v>
      </c>
      <c r="E23" s="19">
        <f>D23/C23</f>
        <v>0.98543289924542365</v>
      </c>
      <c r="F23" s="11">
        <f>C23-D23</f>
        <v>166988.95000000298</v>
      </c>
      <c r="G23" s="19">
        <v>1.0897648354371501</v>
      </c>
    </row>
    <row r="24" spans="1:7" ht="30" customHeight="1" x14ac:dyDescent="0.35">
      <c r="A24" s="2">
        <v>18</v>
      </c>
      <c r="B24" s="24" t="s">
        <v>66</v>
      </c>
      <c r="C24" s="22">
        <v>12292036.890000001</v>
      </c>
      <c r="D24" s="23">
        <v>12111359.299999999</v>
      </c>
      <c r="E24" s="19">
        <f>D24/C24</f>
        <v>0.98530124896167626</v>
      </c>
      <c r="F24" s="11">
        <f>C24-D24</f>
        <v>180677.59000000171</v>
      </c>
      <c r="G24" s="20">
        <v>0.93603385025299957</v>
      </c>
    </row>
    <row r="25" spans="1:7" ht="30" customHeight="1" x14ac:dyDescent="0.35">
      <c r="A25" s="2">
        <v>19</v>
      </c>
      <c r="B25" s="24" t="s">
        <v>5</v>
      </c>
      <c r="C25" s="22">
        <v>15428558.390000002</v>
      </c>
      <c r="D25" s="23">
        <v>15095434.249999996</v>
      </c>
      <c r="E25" s="19">
        <f>D25/C25</f>
        <v>0.97840860230882487</v>
      </c>
      <c r="F25" s="11">
        <f>C25-D25</f>
        <v>333124.14000000618</v>
      </c>
      <c r="G25" s="20">
        <v>0.9110841480662939</v>
      </c>
    </row>
    <row r="26" spans="1:7" ht="30" customHeight="1" x14ac:dyDescent="0.35">
      <c r="A26" s="2">
        <v>20</v>
      </c>
      <c r="B26" s="24" t="s">
        <v>40</v>
      </c>
      <c r="C26" s="22">
        <v>43028751.440000013</v>
      </c>
      <c r="D26" s="23">
        <v>42026542.799999997</v>
      </c>
      <c r="E26" s="19">
        <f>D26/C26</f>
        <v>0.97670839598035952</v>
      </c>
      <c r="F26" s="11">
        <f>C26-D26</f>
        <v>1002208.6400000155</v>
      </c>
      <c r="G26" s="20">
        <v>0.91450781468796727</v>
      </c>
    </row>
    <row r="27" spans="1:7" ht="30" customHeight="1" x14ac:dyDescent="0.35">
      <c r="A27" s="2">
        <v>21</v>
      </c>
      <c r="B27" s="24" t="s">
        <v>19</v>
      </c>
      <c r="C27" s="22">
        <v>2490769.09</v>
      </c>
      <c r="D27" s="23">
        <v>2425061.2400000002</v>
      </c>
      <c r="E27" s="21">
        <f>D27/C27</f>
        <v>0.97361945341950595</v>
      </c>
      <c r="F27" s="11">
        <f>C27-D27</f>
        <v>65707.849999999627</v>
      </c>
      <c r="G27" s="20">
        <v>0.92560013655417817</v>
      </c>
    </row>
    <row r="28" spans="1:7" ht="30" customHeight="1" x14ac:dyDescent="0.35">
      <c r="A28" s="2">
        <v>22</v>
      </c>
      <c r="B28" s="24" t="s">
        <v>10</v>
      </c>
      <c r="C28" s="22">
        <v>28527408.580000009</v>
      </c>
      <c r="D28" s="23">
        <v>27654720.630000021</v>
      </c>
      <c r="E28" s="21">
        <f>D28/C28</f>
        <v>0.96940878988174861</v>
      </c>
      <c r="F28" s="11">
        <f>C28-D28</f>
        <v>872687.94999998808</v>
      </c>
      <c r="G28" s="21">
        <v>0.96944769990964119</v>
      </c>
    </row>
    <row r="29" spans="1:7" ht="30" customHeight="1" x14ac:dyDescent="0.35">
      <c r="A29" s="2">
        <v>23</v>
      </c>
      <c r="B29" s="24" t="s">
        <v>34</v>
      </c>
      <c r="C29" s="22">
        <v>22425578.439999983</v>
      </c>
      <c r="D29" s="23">
        <v>21726276.479999989</v>
      </c>
      <c r="E29" s="21">
        <f>D29/C29</f>
        <v>0.96881677046275583</v>
      </c>
      <c r="F29" s="11">
        <f>C29-D29</f>
        <v>699301.95999999344</v>
      </c>
      <c r="G29" s="20">
        <v>0.93606589540474416</v>
      </c>
    </row>
    <row r="30" spans="1:7" ht="30" customHeight="1" x14ac:dyDescent="0.35">
      <c r="A30" s="2">
        <v>24</v>
      </c>
      <c r="B30" s="24" t="s">
        <v>20</v>
      </c>
      <c r="C30" s="22">
        <v>469633.63000000006</v>
      </c>
      <c r="D30" s="23">
        <v>453347.73</v>
      </c>
      <c r="E30" s="21">
        <f>D30/C30</f>
        <v>0.96532211715758076</v>
      </c>
      <c r="F30" s="11">
        <f>C30-D30</f>
        <v>16285.900000000081</v>
      </c>
      <c r="G30" s="20">
        <v>0.74510306278422533</v>
      </c>
    </row>
    <row r="31" spans="1:7" ht="30" customHeight="1" x14ac:dyDescent="0.35">
      <c r="A31" s="2">
        <v>25</v>
      </c>
      <c r="B31" s="24" t="s">
        <v>45</v>
      </c>
      <c r="C31" s="22">
        <v>2718242.3200000017</v>
      </c>
      <c r="D31" s="23">
        <v>2617141.8999999994</v>
      </c>
      <c r="E31" s="21">
        <f>D31/C31</f>
        <v>0.96280669340767155</v>
      </c>
      <c r="F31" s="11">
        <f>C31-D31</f>
        <v>101100.42000000225</v>
      </c>
      <c r="G31" s="20">
        <v>0.86285542937957027</v>
      </c>
    </row>
    <row r="32" spans="1:7" ht="30" customHeight="1" x14ac:dyDescent="0.35">
      <c r="A32" s="2">
        <v>26</v>
      </c>
      <c r="B32" s="24" t="s">
        <v>43</v>
      </c>
      <c r="C32" s="22">
        <v>5214222.0099999988</v>
      </c>
      <c r="D32" s="23">
        <v>5011819.12</v>
      </c>
      <c r="E32" s="21">
        <f>D32/C32</f>
        <v>0.96118253315416491</v>
      </c>
      <c r="F32" s="11">
        <f>C32-D32</f>
        <v>202402.88999999873</v>
      </c>
      <c r="G32" s="20">
        <v>0.94454816320203627</v>
      </c>
    </row>
    <row r="33" spans="1:7" ht="30" customHeight="1" x14ac:dyDescent="0.35">
      <c r="A33" s="2">
        <v>27</v>
      </c>
      <c r="B33" s="24" t="s">
        <v>50</v>
      </c>
      <c r="C33" s="22">
        <v>1341250.7700000005</v>
      </c>
      <c r="D33" s="23">
        <v>1288576.0399999996</v>
      </c>
      <c r="E33" s="21">
        <f>D33/C33</f>
        <v>0.96072715768133288</v>
      </c>
      <c r="F33" s="11">
        <f>C33-D33</f>
        <v>52674.730000000913</v>
      </c>
      <c r="G33" s="19">
        <v>1.0277124949328371</v>
      </c>
    </row>
    <row r="34" spans="1:7" ht="30" customHeight="1" x14ac:dyDescent="0.35">
      <c r="A34" s="2">
        <v>28</v>
      </c>
      <c r="B34" s="24" t="s">
        <v>64</v>
      </c>
      <c r="C34" s="22">
        <v>12148575.110000007</v>
      </c>
      <c r="D34" s="23">
        <v>11659999.639999999</v>
      </c>
      <c r="E34" s="21">
        <f>D34/C34</f>
        <v>0.9597833107523992</v>
      </c>
      <c r="F34" s="11">
        <f>C34-D34</f>
        <v>488575.47000000812</v>
      </c>
      <c r="G34" s="19">
        <v>1.0660337968744751</v>
      </c>
    </row>
    <row r="35" spans="1:7" ht="30" customHeight="1" x14ac:dyDescent="0.35">
      <c r="A35" s="2">
        <v>29</v>
      </c>
      <c r="B35" s="24" t="s">
        <v>25</v>
      </c>
      <c r="C35" s="22">
        <v>17294502.470000003</v>
      </c>
      <c r="D35" s="23">
        <v>16585437.270000003</v>
      </c>
      <c r="E35" s="21">
        <f>D35/C35</f>
        <v>0.95900054359875442</v>
      </c>
      <c r="F35" s="11">
        <f>C35-D35</f>
        <v>709065.19999999925</v>
      </c>
      <c r="G35" s="20">
        <v>0.93160186715787263</v>
      </c>
    </row>
    <row r="36" spans="1:7" ht="30" customHeight="1" x14ac:dyDescent="0.35">
      <c r="A36" s="2">
        <v>30</v>
      </c>
      <c r="B36" s="24" t="s">
        <v>60</v>
      </c>
      <c r="C36" s="22">
        <v>26245580.910000023</v>
      </c>
      <c r="D36" s="23">
        <v>24989361.20999999</v>
      </c>
      <c r="E36" s="21">
        <f>D36/C36</f>
        <v>0.95213595369415538</v>
      </c>
      <c r="F36" s="11">
        <f>C36-D36</f>
        <v>1256219.7000000328</v>
      </c>
      <c r="G36" s="21">
        <v>0.96170434755364032</v>
      </c>
    </row>
    <row r="37" spans="1:7" ht="30" customHeight="1" x14ac:dyDescent="0.35">
      <c r="A37" s="2">
        <v>31</v>
      </c>
      <c r="B37" s="24" t="s">
        <v>49</v>
      </c>
      <c r="C37" s="22">
        <v>37506982.039999999</v>
      </c>
      <c r="D37" s="23">
        <v>35619731.19000002</v>
      </c>
      <c r="E37" s="21">
        <f>D37/C37</f>
        <v>0.94968267913458659</v>
      </c>
      <c r="F37" s="11">
        <f>C37-D37</f>
        <v>1887250.8499999791</v>
      </c>
      <c r="G37" s="20">
        <v>0.93679611673695118</v>
      </c>
    </row>
    <row r="38" spans="1:7" ht="30" customHeight="1" x14ac:dyDescent="0.35">
      <c r="A38" s="2">
        <v>32</v>
      </c>
      <c r="B38" s="24" t="s">
        <v>7</v>
      </c>
      <c r="C38" s="22">
        <v>88159593.740000069</v>
      </c>
      <c r="D38" s="23">
        <v>83649330.220000044</v>
      </c>
      <c r="E38" s="21">
        <f>D38/C38</f>
        <v>0.94883978783634515</v>
      </c>
      <c r="F38" s="11">
        <f>C38-D38</f>
        <v>4510263.5200000256</v>
      </c>
      <c r="G38" s="21">
        <v>0.96025182947872689</v>
      </c>
    </row>
    <row r="39" spans="1:7" ht="30" customHeight="1" x14ac:dyDescent="0.35">
      <c r="A39" s="2">
        <v>33</v>
      </c>
      <c r="B39" s="24" t="s">
        <v>41</v>
      </c>
      <c r="C39" s="22">
        <v>4470786.5100000016</v>
      </c>
      <c r="D39" s="23">
        <v>4239991.3600000003</v>
      </c>
      <c r="E39" s="21">
        <f>D39/C39</f>
        <v>0.9483770586039455</v>
      </c>
      <c r="F39" s="11">
        <f>C39-D39</f>
        <v>230795.1500000013</v>
      </c>
      <c r="G39" s="21">
        <v>0.96435908281187166</v>
      </c>
    </row>
    <row r="40" spans="1:7" ht="30" customHeight="1" x14ac:dyDescent="0.35">
      <c r="A40" s="2">
        <v>34</v>
      </c>
      <c r="B40" s="24" t="s">
        <v>55</v>
      </c>
      <c r="C40" s="22">
        <v>989703.52999999991</v>
      </c>
      <c r="D40" s="23">
        <v>938057.3600000001</v>
      </c>
      <c r="E40" s="21">
        <f>D40/C40</f>
        <v>0.94781652440908259</v>
      </c>
      <c r="F40" s="11">
        <f>C40-D40</f>
        <v>51646.169999999809</v>
      </c>
      <c r="G40" s="20">
        <v>0.89345922030582625</v>
      </c>
    </row>
    <row r="41" spans="1:7" ht="30" customHeight="1" x14ac:dyDescent="0.35">
      <c r="A41" s="2">
        <v>35</v>
      </c>
      <c r="B41" s="24" t="s">
        <v>63</v>
      </c>
      <c r="C41" s="22">
        <v>2784890.2599999988</v>
      </c>
      <c r="D41" s="23">
        <v>2635420.5499999998</v>
      </c>
      <c r="E41" s="21">
        <f>D41/C41</f>
        <v>0.94632833036659791</v>
      </c>
      <c r="F41" s="11">
        <f>C41-D41</f>
        <v>149469.70999999903</v>
      </c>
      <c r="G41" s="20">
        <v>0.92457456480041644</v>
      </c>
    </row>
    <row r="42" spans="1:7" ht="30" customHeight="1" x14ac:dyDescent="0.35">
      <c r="A42" s="2">
        <v>36</v>
      </c>
      <c r="B42" s="24" t="s">
        <v>21</v>
      </c>
      <c r="C42" s="22">
        <v>47804756.760000013</v>
      </c>
      <c r="D42" s="23">
        <v>45131401.279999994</v>
      </c>
      <c r="E42" s="20">
        <f>D42/C42</f>
        <v>0.94407762613621515</v>
      </c>
      <c r="F42" s="11">
        <f>C42-D42</f>
        <v>2673355.4800000191</v>
      </c>
      <c r="G42" s="21">
        <v>0.94557812666036312</v>
      </c>
    </row>
    <row r="43" spans="1:7" ht="30" customHeight="1" x14ac:dyDescent="0.35">
      <c r="A43" s="2">
        <v>37</v>
      </c>
      <c r="B43" s="24" t="s">
        <v>54</v>
      </c>
      <c r="C43" s="22">
        <v>2118605.81</v>
      </c>
      <c r="D43" s="23">
        <v>1999725.9300000002</v>
      </c>
      <c r="E43" s="20">
        <f>D43/C43</f>
        <v>0.94388768338174245</v>
      </c>
      <c r="F43" s="11">
        <f>C43-D43</f>
        <v>118879.87999999989</v>
      </c>
      <c r="G43" s="20">
        <v>0.85467475581465424</v>
      </c>
    </row>
    <row r="44" spans="1:7" ht="30" customHeight="1" x14ac:dyDescent="0.35">
      <c r="A44" s="2">
        <v>38</v>
      </c>
      <c r="B44" s="24" t="s">
        <v>31</v>
      </c>
      <c r="C44" s="22">
        <v>2931673.2899999996</v>
      </c>
      <c r="D44" s="23">
        <v>2736241.8300000005</v>
      </c>
      <c r="E44" s="20">
        <f>D44/C44</f>
        <v>0.93333791297051416</v>
      </c>
      <c r="F44" s="11">
        <f>C44-D44</f>
        <v>195431.45999999903</v>
      </c>
      <c r="G44" s="20">
        <v>0.89389469512818331</v>
      </c>
    </row>
    <row r="45" spans="1:7" ht="30" customHeight="1" x14ac:dyDescent="0.35">
      <c r="A45" s="2">
        <v>39</v>
      </c>
      <c r="B45" s="24" t="s">
        <v>14</v>
      </c>
      <c r="C45" s="22">
        <v>3764361.2700000009</v>
      </c>
      <c r="D45" s="23">
        <v>3512514.5000000005</v>
      </c>
      <c r="E45" s="20">
        <f>D45/C45</f>
        <v>0.93309707758203542</v>
      </c>
      <c r="F45" s="11">
        <f>C45-D45</f>
        <v>251846.77000000048</v>
      </c>
      <c r="G45" s="20">
        <v>0.91522823086845606</v>
      </c>
    </row>
    <row r="46" spans="1:7" ht="30" customHeight="1" x14ac:dyDescent="0.35">
      <c r="A46" s="2">
        <v>40</v>
      </c>
      <c r="B46" s="24" t="s">
        <v>27</v>
      </c>
      <c r="C46" s="22">
        <v>15680467.109999998</v>
      </c>
      <c r="D46" s="23">
        <v>14606259.980000002</v>
      </c>
      <c r="E46" s="20">
        <f>D46/C46</f>
        <v>0.93149393302735639</v>
      </c>
      <c r="F46" s="11">
        <f>C46-D46</f>
        <v>1074207.1299999952</v>
      </c>
      <c r="G46" s="20">
        <v>0.93992008117042847</v>
      </c>
    </row>
    <row r="47" spans="1:7" ht="30" customHeight="1" x14ac:dyDescent="0.35">
      <c r="A47" s="2">
        <v>41</v>
      </c>
      <c r="B47" s="24" t="s">
        <v>59</v>
      </c>
      <c r="C47" s="22">
        <v>22120064.379999984</v>
      </c>
      <c r="D47" s="23">
        <v>20579247.670000006</v>
      </c>
      <c r="E47" s="20">
        <f>D47/C47</f>
        <v>0.93034302778100775</v>
      </c>
      <c r="F47" s="11">
        <f>C47-D47</f>
        <v>1540816.7099999785</v>
      </c>
      <c r="G47" s="20">
        <v>0.91304650849373958</v>
      </c>
    </row>
    <row r="48" spans="1:7" ht="30" customHeight="1" x14ac:dyDescent="0.35">
      <c r="A48" s="2">
        <v>42</v>
      </c>
      <c r="B48" s="24" t="s">
        <v>15</v>
      </c>
      <c r="C48" s="22">
        <v>838682.81000000017</v>
      </c>
      <c r="D48" s="23">
        <v>780211.53000000014</v>
      </c>
      <c r="E48" s="20">
        <f>D48/C48</f>
        <v>0.93028200971473352</v>
      </c>
      <c r="F48" s="11">
        <f>C48-D48</f>
        <v>58471.280000000028</v>
      </c>
      <c r="G48" s="20">
        <v>0.93503300901276898</v>
      </c>
    </row>
    <row r="49" spans="1:7" ht="30" customHeight="1" x14ac:dyDescent="0.35">
      <c r="A49" s="2">
        <v>43</v>
      </c>
      <c r="B49" s="24" t="s">
        <v>26</v>
      </c>
      <c r="C49" s="22">
        <v>1709867.9100000006</v>
      </c>
      <c r="D49" s="23">
        <v>1590493.57</v>
      </c>
      <c r="E49" s="20">
        <f>D49/C49</f>
        <v>0.93018505154588194</v>
      </c>
      <c r="F49" s="11">
        <f>C49-D49</f>
        <v>119374.34000000055</v>
      </c>
      <c r="G49" s="19">
        <v>1.4329809811150875</v>
      </c>
    </row>
    <row r="50" spans="1:7" ht="30" customHeight="1" x14ac:dyDescent="0.35">
      <c r="A50" s="2">
        <v>44</v>
      </c>
      <c r="B50" s="24" t="s">
        <v>61</v>
      </c>
      <c r="C50" s="22">
        <v>1435828.3500000006</v>
      </c>
      <c r="D50" s="23">
        <v>1334667.8499999999</v>
      </c>
      <c r="E50" s="20">
        <f>D50/C50</f>
        <v>0.92954554769725739</v>
      </c>
      <c r="F50" s="11">
        <f>C50-D50</f>
        <v>101160.5000000007</v>
      </c>
      <c r="G50" s="20">
        <v>0.89104468250603375</v>
      </c>
    </row>
    <row r="51" spans="1:7" ht="30" customHeight="1" x14ac:dyDescent="0.35">
      <c r="A51" s="2">
        <v>45</v>
      </c>
      <c r="B51" s="24" t="s">
        <v>42</v>
      </c>
      <c r="C51" s="22">
        <v>691838.65000000014</v>
      </c>
      <c r="D51" s="23">
        <v>637933.73000000021</v>
      </c>
      <c r="E51" s="20">
        <f>D51/C51</f>
        <v>0.92208454962728681</v>
      </c>
      <c r="F51" s="11">
        <f>C51-D51</f>
        <v>53904.919999999925</v>
      </c>
      <c r="G51" s="20">
        <v>0.84313030253962284</v>
      </c>
    </row>
    <row r="52" spans="1:7" ht="30" customHeight="1" x14ac:dyDescent="0.35">
      <c r="A52" s="2">
        <v>46</v>
      </c>
      <c r="B52" s="24" t="s">
        <v>46</v>
      </c>
      <c r="C52" s="22">
        <v>2438813.12</v>
      </c>
      <c r="D52" s="23">
        <v>2246935.9000000004</v>
      </c>
      <c r="E52" s="20">
        <f>D52/C52</f>
        <v>0.92132352478077539</v>
      </c>
      <c r="F52" s="11">
        <f>C52-D52</f>
        <v>191877.21999999974</v>
      </c>
      <c r="G52" s="20">
        <v>0.90816563928641081</v>
      </c>
    </row>
    <row r="53" spans="1:7" ht="30" customHeight="1" x14ac:dyDescent="0.35">
      <c r="A53" s="2">
        <v>47</v>
      </c>
      <c r="B53" s="24" t="s">
        <v>53</v>
      </c>
      <c r="C53" s="22">
        <v>1572914.9100000001</v>
      </c>
      <c r="D53" s="23">
        <v>1441236.3</v>
      </c>
      <c r="E53" s="20">
        <f>D53/C53</f>
        <v>0.91628370411976068</v>
      </c>
      <c r="F53" s="11">
        <f>C53-D53</f>
        <v>131678.6100000001</v>
      </c>
      <c r="G53" s="20">
        <v>0.93719201459632284</v>
      </c>
    </row>
    <row r="54" spans="1:7" ht="30" customHeight="1" x14ac:dyDescent="0.35">
      <c r="A54" s="2">
        <v>48</v>
      </c>
      <c r="B54" s="24" t="s">
        <v>17</v>
      </c>
      <c r="C54" s="22">
        <v>1825459.2900000003</v>
      </c>
      <c r="D54" s="23">
        <v>1672323.99</v>
      </c>
      <c r="E54" s="20">
        <f>D54/C54</f>
        <v>0.91611135847351588</v>
      </c>
      <c r="F54" s="11">
        <f>C54-D54</f>
        <v>153135.30000000028</v>
      </c>
      <c r="G54" s="20">
        <v>0.90148189672947543</v>
      </c>
    </row>
    <row r="55" spans="1:7" ht="30" customHeight="1" x14ac:dyDescent="0.35">
      <c r="A55" s="2">
        <v>49</v>
      </c>
      <c r="B55" s="24" t="s">
        <v>38</v>
      </c>
      <c r="C55" s="22">
        <v>4917133.8699999982</v>
      </c>
      <c r="D55" s="23">
        <v>4500655.8199999994</v>
      </c>
      <c r="E55" s="20">
        <f>D55/C55</f>
        <v>0.91530064850563053</v>
      </c>
      <c r="F55" s="11">
        <f>C55-D55</f>
        <v>416478.04999999888</v>
      </c>
      <c r="G55" s="19">
        <v>1.0376101373693853</v>
      </c>
    </row>
    <row r="56" spans="1:7" ht="30" customHeight="1" x14ac:dyDescent="0.35">
      <c r="A56" s="2">
        <v>50</v>
      </c>
      <c r="B56" s="24" t="s">
        <v>37</v>
      </c>
      <c r="C56" s="22">
        <v>693622.04000000027</v>
      </c>
      <c r="D56" s="23">
        <v>640067.92000000016</v>
      </c>
      <c r="E56" s="20">
        <f>D56/C56</f>
        <v>0.92279063104742165</v>
      </c>
      <c r="F56" s="11">
        <f>C56-D56</f>
        <v>53554.120000000112</v>
      </c>
      <c r="G56" s="20">
        <v>0.6634543124278014</v>
      </c>
    </row>
    <row r="57" spans="1:7" ht="30" customHeight="1" x14ac:dyDescent="0.35">
      <c r="A57" s="2">
        <v>51</v>
      </c>
      <c r="B57" s="24" t="s">
        <v>65</v>
      </c>
      <c r="C57" s="22">
        <v>1261442.9900000005</v>
      </c>
      <c r="D57" s="23">
        <v>1150801.6800000002</v>
      </c>
      <c r="E57" s="20">
        <f>D57/C57</f>
        <v>0.91228988477711526</v>
      </c>
      <c r="F57" s="11">
        <f>C57-D57</f>
        <v>110641.31000000029</v>
      </c>
      <c r="G57" s="19">
        <v>1.2732060703675414</v>
      </c>
    </row>
    <row r="58" spans="1:7" ht="30" customHeight="1" x14ac:dyDescent="0.35">
      <c r="A58" s="2">
        <v>52</v>
      </c>
      <c r="B58" s="24" t="s">
        <v>16</v>
      </c>
      <c r="C58" s="22">
        <v>460622.72000000003</v>
      </c>
      <c r="D58" s="23">
        <v>416095.75</v>
      </c>
      <c r="E58" s="20">
        <f>D58/C58</f>
        <v>0.9033331008943718</v>
      </c>
      <c r="F58" s="11">
        <f>C58-D58</f>
        <v>44526.97000000003</v>
      </c>
      <c r="G58" s="20">
        <v>0.85484881023717585</v>
      </c>
    </row>
    <row r="59" spans="1:7" ht="30" customHeight="1" x14ac:dyDescent="0.35">
      <c r="A59" s="2">
        <v>53</v>
      </c>
      <c r="B59" s="24" t="s">
        <v>62</v>
      </c>
      <c r="C59" s="22">
        <v>3552742.3199999984</v>
      </c>
      <c r="D59" s="23">
        <v>3136472.9899999993</v>
      </c>
      <c r="E59" s="20">
        <f>D59/C59</f>
        <v>0.88283154461931279</v>
      </c>
      <c r="F59" s="11">
        <f>C59-D59</f>
        <v>416269.32999999914</v>
      </c>
      <c r="G59" s="20">
        <v>0.87682776543425833</v>
      </c>
    </row>
    <row r="60" spans="1:7" ht="30" customHeight="1" x14ac:dyDescent="0.35">
      <c r="A60" s="2">
        <v>54</v>
      </c>
      <c r="B60" s="24" t="s">
        <v>36</v>
      </c>
      <c r="C60" s="22">
        <v>1158313.0199999998</v>
      </c>
      <c r="D60" s="23">
        <v>1020376.2300000001</v>
      </c>
      <c r="E60" s="20">
        <f>D60/C60</f>
        <v>0.88091579079375304</v>
      </c>
      <c r="F60" s="11">
        <f>C60-D60</f>
        <v>137936.78999999969</v>
      </c>
      <c r="G60" s="20">
        <v>0.80644500042970291</v>
      </c>
    </row>
    <row r="61" spans="1:7" ht="30" customHeight="1" x14ac:dyDescent="0.35">
      <c r="A61" s="2">
        <v>55</v>
      </c>
      <c r="B61" s="24" t="s">
        <v>28</v>
      </c>
      <c r="C61" s="22">
        <v>2036622.64</v>
      </c>
      <c r="D61" s="23">
        <v>1776724.3800000004</v>
      </c>
      <c r="E61" s="20">
        <f>D61/C61</f>
        <v>0.87238762110589152</v>
      </c>
      <c r="F61" s="11">
        <f>C61-D61</f>
        <v>259898.25999999954</v>
      </c>
      <c r="G61" s="20">
        <v>0.92617544829967779</v>
      </c>
    </row>
    <row r="62" spans="1:7" ht="30" customHeight="1" x14ac:dyDescent="0.35">
      <c r="A62" s="2">
        <v>56</v>
      </c>
      <c r="B62" s="24" t="s">
        <v>47</v>
      </c>
      <c r="C62" s="22">
        <v>1613700.1399999997</v>
      </c>
      <c r="D62" s="23">
        <v>1379025.7300000002</v>
      </c>
      <c r="E62" s="20">
        <f>D62/C62</f>
        <v>0.85457371900581258</v>
      </c>
      <c r="F62" s="11">
        <f>C62-D62</f>
        <v>234674.40999999945</v>
      </c>
      <c r="G62" s="21">
        <v>0.97237558052792672</v>
      </c>
    </row>
    <row r="63" spans="1:7" ht="30" customHeight="1" x14ac:dyDescent="0.35">
      <c r="A63" s="2">
        <v>57</v>
      </c>
      <c r="B63" s="24" t="s">
        <v>24</v>
      </c>
      <c r="C63" s="22">
        <v>1593299.5799999998</v>
      </c>
      <c r="D63" s="23">
        <v>1359543.8799999994</v>
      </c>
      <c r="E63" s="20">
        <f>D63/C63</f>
        <v>0.85328829371812143</v>
      </c>
      <c r="F63" s="11">
        <f>C63-D63</f>
        <v>233755.70000000042</v>
      </c>
      <c r="G63" s="20">
        <v>0.7909462270444827</v>
      </c>
    </row>
    <row r="64" spans="1:7" ht="30" customHeight="1" x14ac:dyDescent="0.35">
      <c r="A64" s="2">
        <v>58</v>
      </c>
      <c r="B64" s="24" t="s">
        <v>30</v>
      </c>
      <c r="C64" s="22">
        <v>149931.25</v>
      </c>
      <c r="D64" s="23">
        <v>126592.11000000002</v>
      </c>
      <c r="E64" s="20">
        <f>D64/C64</f>
        <v>0.84433438659385562</v>
      </c>
      <c r="F64" s="11">
        <f>C64-D64</f>
        <v>23339.139999999985</v>
      </c>
      <c r="G64" s="19">
        <v>1.0773638847850724</v>
      </c>
    </row>
    <row r="65" spans="1:7" ht="30" customHeight="1" x14ac:dyDescent="0.35">
      <c r="A65" s="2">
        <v>59</v>
      </c>
      <c r="B65" s="24" t="s">
        <v>48</v>
      </c>
      <c r="C65" s="22">
        <v>1602313.4500000002</v>
      </c>
      <c r="D65" s="23">
        <v>1323143.3300000003</v>
      </c>
      <c r="E65" s="20">
        <f>D65/C65</f>
        <v>0.82577059438651046</v>
      </c>
      <c r="F65" s="11">
        <f>C65-D65</f>
        <v>279170.11999999988</v>
      </c>
      <c r="G65" s="20">
        <v>0.82343767706992921</v>
      </c>
    </row>
    <row r="66" spans="1:7" ht="30" customHeight="1" x14ac:dyDescent="0.35">
      <c r="A66" s="2">
        <v>60</v>
      </c>
      <c r="B66" s="24" t="s">
        <v>9</v>
      </c>
      <c r="C66" s="22">
        <v>11837633.54999999</v>
      </c>
      <c r="D66" s="23">
        <v>9708204.0300000198</v>
      </c>
      <c r="E66" s="20">
        <f>D66/C66</f>
        <v>0.82011358004911616</v>
      </c>
      <c r="F66" s="11">
        <f>C66-D66</f>
        <v>2129429.5199999698</v>
      </c>
      <c r="G66" s="19">
        <v>1.0012027291513066</v>
      </c>
    </row>
    <row r="67" spans="1:7" ht="30" customHeight="1" x14ac:dyDescent="0.35">
      <c r="A67" s="2">
        <v>61</v>
      </c>
      <c r="B67" s="25" t="s">
        <v>51</v>
      </c>
      <c r="C67" s="22">
        <v>944780.74</v>
      </c>
      <c r="D67" s="23">
        <v>771442.8</v>
      </c>
      <c r="E67" s="20">
        <f>D67/C67</f>
        <v>0.81653103978389741</v>
      </c>
      <c r="F67" s="11">
        <f>C67-D67</f>
        <v>173337.93999999994</v>
      </c>
      <c r="G67" s="20">
        <v>0.82490744079517964</v>
      </c>
    </row>
    <row r="68" spans="1:7" ht="30" customHeight="1" x14ac:dyDescent="0.35">
      <c r="A68" s="2">
        <v>62</v>
      </c>
      <c r="B68" s="24" t="s">
        <v>44</v>
      </c>
      <c r="C68" s="22">
        <v>777770.37</v>
      </c>
      <c r="D68" s="23">
        <v>612314.74</v>
      </c>
      <c r="E68" s="20">
        <f>D68/C68</f>
        <v>0.78726930674924012</v>
      </c>
      <c r="F68" s="11">
        <f>C68-D68</f>
        <v>165455.63</v>
      </c>
      <c r="G68" s="20">
        <v>0.84386797155485316</v>
      </c>
    </row>
    <row r="69" spans="1:7" ht="30" customHeight="1" x14ac:dyDescent="0.35">
      <c r="A69" s="2">
        <v>63</v>
      </c>
      <c r="B69" s="24" t="s">
        <v>13</v>
      </c>
      <c r="C69" s="22">
        <v>2984881.0399999996</v>
      </c>
      <c r="D69" s="23">
        <v>2223720.4400000004</v>
      </c>
      <c r="E69" s="20">
        <f>D69/C69</f>
        <v>0.74499466149578975</v>
      </c>
      <c r="F69" s="11">
        <f>C69-D69</f>
        <v>761160.59999999916</v>
      </c>
      <c r="G69" s="20">
        <v>0.83143715370758287</v>
      </c>
    </row>
    <row r="70" spans="1:7" s="7" customFormat="1" ht="53.25" customHeight="1" x14ac:dyDescent="0.25">
      <c r="A70" s="27" t="s">
        <v>1</v>
      </c>
      <c r="B70" s="28"/>
      <c r="C70" s="14">
        <f>SUM(C7:C69)</f>
        <v>1856896078.3700013</v>
      </c>
      <c r="D70" s="14">
        <f>SUM(D7:D69)</f>
        <v>1858581475.1400008</v>
      </c>
      <c r="E70" s="26">
        <f t="shared" ref="E70" si="0">D70/C70</f>
        <v>1.0009076419459504</v>
      </c>
      <c r="F70" s="14">
        <f>SUM(F7:F69)</f>
        <v>-1685396.7699991176</v>
      </c>
      <c r="G70" s="26">
        <v>0.97</v>
      </c>
    </row>
    <row r="71" spans="1:7" ht="22.5" x14ac:dyDescent="0.25">
      <c r="A71" s="10">
        <v>20</v>
      </c>
      <c r="B71" s="13" t="s">
        <v>73</v>
      </c>
      <c r="C71" s="5"/>
      <c r="D71" s="5"/>
      <c r="E71" s="5"/>
      <c r="G71" s="6"/>
    </row>
    <row r="72" spans="1:7" ht="22.5" x14ac:dyDescent="0.25">
      <c r="A72" s="18">
        <v>15</v>
      </c>
      <c r="B72" s="13" t="s">
        <v>74</v>
      </c>
      <c r="C72" s="12"/>
      <c r="E72" s="12"/>
      <c r="F72" s="6"/>
      <c r="G72" s="6"/>
    </row>
    <row r="73" spans="1:7" ht="22.5" x14ac:dyDescent="0.25">
      <c r="A73" s="9">
        <v>28</v>
      </c>
      <c r="B73" s="13" t="s">
        <v>75</v>
      </c>
    </row>
  </sheetData>
  <sortState ref="B8:G69">
    <sortCondition descending="1" ref="E8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2024-06-06T04:36:34Z</dcterms:modified>
</cp:coreProperties>
</file>